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mesk\Desktop\"/>
    </mc:Choice>
  </mc:AlternateContent>
  <xr:revisionPtr revIDLastSave="0" documentId="13_ncr:1_{6C764DE2-77B0-4976-9AAB-F572B74AC9DF}" xr6:coauthVersionLast="47" xr6:coauthVersionMax="47" xr10:uidLastSave="{00000000-0000-0000-0000-000000000000}"/>
  <bookViews>
    <workbookView xWindow="-108" yWindow="-108" windowWidth="23256" windowHeight="12456" activeTab="5" xr2:uid="{5798B03A-6820-46B0-BD83-B733F8B46F96}"/>
  </bookViews>
  <sheets>
    <sheet name="Nová Bystřice" sheetId="1" r:id="rId1"/>
    <sheet name="Rokycany" sheetId="2" r:id="rId2"/>
    <sheet name="Žižkov" sheetId="3" r:id="rId3"/>
    <sheet name="Brno" sheetId="4" r:id="rId4"/>
    <sheet name="Přemyslovice" sheetId="5" r:id="rId5"/>
    <sheet name="Rychnov" sheetId="6" r:id="rId6"/>
  </sheets>
  <definedNames>
    <definedName name="_xlnm._FilterDatabase" localSheetId="1" hidden="1">Rokycany!$B$8:$F$32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3" i="6" l="1"/>
  <c r="A82" i="6"/>
  <c r="A81" i="6"/>
  <c r="A80" i="6"/>
  <c r="A79" i="6"/>
  <c r="A78" i="6"/>
  <c r="A77" i="6"/>
  <c r="A76" i="6"/>
  <c r="A75" i="6"/>
  <c r="A74" i="6"/>
  <c r="A73" i="6"/>
  <c r="A72" i="6"/>
  <c r="A71" i="6"/>
  <c r="E70" i="6"/>
  <c r="A70" i="6"/>
  <c r="E69" i="6"/>
  <c r="A69" i="6"/>
  <c r="E68" i="6"/>
  <c r="A68" i="6"/>
  <c r="E67" i="6"/>
  <c r="A67" i="6"/>
  <c r="E66" i="6"/>
  <c r="A66" i="6"/>
  <c r="E65" i="6"/>
  <c r="A65" i="6"/>
  <c r="E64" i="6"/>
  <c r="A64" i="6"/>
  <c r="E63" i="6"/>
  <c r="A63" i="6"/>
  <c r="E62" i="6"/>
  <c r="A62" i="6"/>
  <c r="E61" i="6"/>
  <c r="A61" i="6"/>
  <c r="E60" i="6"/>
  <c r="A60" i="6"/>
  <c r="E59" i="6"/>
  <c r="A59" i="6"/>
  <c r="E58" i="6"/>
  <c r="A58" i="6"/>
  <c r="E57" i="6"/>
  <c r="A57" i="6"/>
  <c r="E56" i="6"/>
  <c r="A56" i="6"/>
  <c r="E55" i="6"/>
  <c r="A55" i="6"/>
  <c r="E54" i="6"/>
  <c r="A54" i="6"/>
  <c r="E53" i="6"/>
  <c r="A53" i="6"/>
  <c r="E52" i="6"/>
  <c r="A52" i="6"/>
  <c r="E51" i="6"/>
  <c r="A51" i="6"/>
  <c r="E50" i="6"/>
  <c r="E49" i="6"/>
  <c r="E48" i="6"/>
  <c r="E47" i="6"/>
  <c r="E46" i="6"/>
  <c r="E45" i="6"/>
  <c r="E44" i="6"/>
  <c r="E43" i="6"/>
  <c r="E42" i="6"/>
  <c r="E41" i="6"/>
  <c r="E40" i="6"/>
  <c r="E38" i="6"/>
  <c r="A38" i="6"/>
  <c r="E37" i="6"/>
  <c r="A37" i="6"/>
  <c r="E36" i="6"/>
  <c r="E35" i="6"/>
  <c r="A35" i="6"/>
  <c r="E34" i="6"/>
  <c r="A34" i="6"/>
  <c r="E33" i="6"/>
  <c r="A33" i="6"/>
  <c r="E32" i="6"/>
  <c r="A32" i="6"/>
  <c r="E31" i="6"/>
  <c r="A31" i="6"/>
  <c r="E30" i="6"/>
  <c r="A30" i="6"/>
  <c r="E29" i="6"/>
  <c r="A29" i="6"/>
  <c r="E28" i="6"/>
  <c r="A28" i="6"/>
  <c r="E27" i="6"/>
  <c r="A27" i="6"/>
  <c r="E26" i="6"/>
  <c r="A26" i="6"/>
  <c r="E25" i="6"/>
  <c r="A25" i="6"/>
  <c r="E24" i="6"/>
  <c r="A24" i="6"/>
  <c r="E23" i="6"/>
  <c r="A23" i="6"/>
  <c r="E22" i="6"/>
  <c r="A22" i="6"/>
  <c r="E21" i="6"/>
  <c r="A21" i="6"/>
  <c r="E20" i="6"/>
  <c r="A20" i="6"/>
  <c r="E19" i="6"/>
  <c r="A19" i="6"/>
  <c r="E18" i="6"/>
  <c r="A18" i="6"/>
  <c r="E17" i="6"/>
  <c r="A17" i="6"/>
  <c r="E16" i="6"/>
  <c r="A16" i="6"/>
  <c r="E15" i="6"/>
  <c r="A15" i="6"/>
  <c r="E14" i="6"/>
  <c r="A14" i="6"/>
  <c r="E13" i="6"/>
  <c r="A13" i="6"/>
  <c r="E12" i="6"/>
  <c r="A12" i="6"/>
  <c r="E11" i="6"/>
  <c r="A11" i="6"/>
  <c r="E10" i="6"/>
  <c r="A10" i="6"/>
  <c r="E9" i="6"/>
  <c r="A9" i="6"/>
  <c r="E8" i="6"/>
  <c r="A8" i="6"/>
  <c r="I1" i="6"/>
  <c r="D3" i="6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E72" i="5"/>
  <c r="A72" i="5"/>
  <c r="E71" i="5"/>
  <c r="A71" i="5"/>
  <c r="E70" i="5"/>
  <c r="A70" i="5"/>
  <c r="E69" i="5"/>
  <c r="A69" i="5"/>
  <c r="E68" i="5"/>
  <c r="A68" i="5"/>
  <c r="E67" i="5"/>
  <c r="A67" i="5"/>
  <c r="E66" i="5"/>
  <c r="A66" i="5"/>
  <c r="E65" i="5"/>
  <c r="A65" i="5"/>
  <c r="E64" i="5"/>
  <c r="A64" i="5"/>
  <c r="E63" i="5"/>
  <c r="A63" i="5"/>
  <c r="E62" i="5"/>
  <c r="A62" i="5"/>
  <c r="E61" i="5"/>
  <c r="A61" i="5"/>
  <c r="E60" i="5"/>
  <c r="A60" i="5"/>
  <c r="E59" i="5"/>
  <c r="A59" i="5"/>
  <c r="E58" i="5"/>
  <c r="A58" i="5"/>
  <c r="E57" i="5"/>
  <c r="A57" i="5"/>
  <c r="E56" i="5"/>
  <c r="A56" i="5"/>
  <c r="E55" i="5"/>
  <c r="A55" i="5"/>
  <c r="E54" i="5"/>
  <c r="A54" i="5"/>
  <c r="E53" i="5"/>
  <c r="A53" i="5"/>
  <c r="E52" i="5"/>
  <c r="A52" i="5"/>
  <c r="E51" i="5"/>
  <c r="A51" i="5"/>
  <c r="E50" i="5"/>
  <c r="A50" i="5"/>
  <c r="E49" i="5"/>
  <c r="A49" i="5"/>
  <c r="E48" i="5"/>
  <c r="A48" i="5"/>
  <c r="E47" i="5"/>
  <c r="A47" i="5"/>
  <c r="E46" i="5"/>
  <c r="A46" i="5"/>
  <c r="E45" i="5"/>
  <c r="A45" i="5"/>
  <c r="E44" i="5"/>
  <c r="A44" i="5"/>
  <c r="E43" i="5"/>
  <c r="A43" i="5"/>
  <c r="E42" i="5"/>
  <c r="A42" i="5"/>
  <c r="E41" i="5"/>
  <c r="A41" i="5"/>
  <c r="E40" i="5"/>
  <c r="A40" i="5"/>
  <c r="E39" i="5"/>
  <c r="A39" i="5"/>
  <c r="E38" i="5"/>
  <c r="A38" i="5"/>
  <c r="E37" i="5"/>
  <c r="A37" i="5"/>
  <c r="E36" i="5"/>
  <c r="A36" i="5"/>
  <c r="E35" i="5"/>
  <c r="A35" i="5"/>
  <c r="E34" i="5"/>
  <c r="A34" i="5"/>
  <c r="E33" i="5"/>
  <c r="A33" i="5"/>
  <c r="E32" i="5"/>
  <c r="A32" i="5"/>
  <c r="E31" i="5"/>
  <c r="A31" i="5"/>
  <c r="E30" i="5"/>
  <c r="A30" i="5"/>
  <c r="E29" i="5"/>
  <c r="A29" i="5"/>
  <c r="E28" i="5"/>
  <c r="A28" i="5"/>
  <c r="E27" i="5"/>
  <c r="A27" i="5"/>
  <c r="E26" i="5"/>
  <c r="A26" i="5"/>
  <c r="E25" i="5"/>
  <c r="A25" i="5"/>
  <c r="E24" i="5"/>
  <c r="A24" i="5"/>
  <c r="E23" i="5"/>
  <c r="A23" i="5"/>
  <c r="G22" i="5"/>
  <c r="F22" i="5"/>
  <c r="E22" i="5"/>
  <c r="E21" i="5"/>
  <c r="G19" i="5"/>
  <c r="F19" i="5"/>
  <c r="E19" i="5"/>
  <c r="A19" i="5"/>
  <c r="E18" i="5"/>
  <c r="A18" i="5"/>
  <c r="G17" i="5"/>
  <c r="F17" i="5"/>
  <c r="E17" i="5"/>
  <c r="A17" i="5"/>
  <c r="G16" i="5"/>
  <c r="F16" i="5"/>
  <c r="E16" i="5"/>
  <c r="A16" i="5"/>
  <c r="G15" i="5"/>
  <c r="F15" i="5"/>
  <c r="E15" i="5"/>
  <c r="A15" i="5"/>
  <c r="E14" i="5"/>
  <c r="A14" i="5"/>
  <c r="E13" i="5"/>
  <c r="A13" i="5"/>
  <c r="G12" i="5"/>
  <c r="F12" i="5"/>
  <c r="E12" i="5"/>
  <c r="A12" i="5"/>
  <c r="E11" i="5"/>
  <c r="A11" i="5"/>
  <c r="E10" i="5"/>
  <c r="A10" i="5"/>
  <c r="G9" i="5"/>
  <c r="F9" i="5"/>
  <c r="E9" i="5"/>
  <c r="A9" i="5"/>
  <c r="G8" i="5"/>
  <c r="F8" i="5"/>
  <c r="E8" i="5"/>
  <c r="A8" i="5"/>
  <c r="I1" i="5"/>
  <c r="D3" i="5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E68" i="4"/>
  <c r="A68" i="4"/>
  <c r="E67" i="4"/>
  <c r="A67" i="4"/>
  <c r="E66" i="4"/>
  <c r="A66" i="4"/>
  <c r="E65" i="4"/>
  <c r="A65" i="4"/>
  <c r="E64" i="4"/>
  <c r="A64" i="4"/>
  <c r="E63" i="4"/>
  <c r="A63" i="4"/>
  <c r="E62" i="4"/>
  <c r="A62" i="4"/>
  <c r="E61" i="4"/>
  <c r="A61" i="4"/>
  <c r="E60" i="4"/>
  <c r="A60" i="4"/>
  <c r="E59" i="4"/>
  <c r="A59" i="4"/>
  <c r="E58" i="4"/>
  <c r="A58" i="4"/>
  <c r="E57" i="4"/>
  <c r="A57" i="4"/>
  <c r="E56" i="4"/>
  <c r="A56" i="4"/>
  <c r="E55" i="4"/>
  <c r="A55" i="4"/>
  <c r="E54" i="4"/>
  <c r="A54" i="4"/>
  <c r="E53" i="4"/>
  <c r="A53" i="4"/>
  <c r="E52" i="4"/>
  <c r="A52" i="4"/>
  <c r="E51" i="4"/>
  <c r="A51" i="4"/>
  <c r="E50" i="4"/>
  <c r="A50" i="4"/>
  <c r="E49" i="4"/>
  <c r="A49" i="4"/>
  <c r="E48" i="4"/>
  <c r="A48" i="4"/>
  <c r="E47" i="4"/>
  <c r="A47" i="4"/>
  <c r="E46" i="4"/>
  <c r="A46" i="4"/>
  <c r="E45" i="4"/>
  <c r="A45" i="4"/>
  <c r="E44" i="4"/>
  <c r="A44" i="4"/>
  <c r="E43" i="4"/>
  <c r="A43" i="4"/>
  <c r="E42" i="4"/>
  <c r="A42" i="4"/>
  <c r="E41" i="4"/>
  <c r="A41" i="4"/>
  <c r="E40" i="4"/>
  <c r="A40" i="4"/>
  <c r="E39" i="4"/>
  <c r="A39" i="4"/>
  <c r="E38" i="4"/>
  <c r="A38" i="4"/>
  <c r="E37" i="4"/>
  <c r="A37" i="4"/>
  <c r="E36" i="4"/>
  <c r="A36" i="4"/>
  <c r="E35" i="4"/>
  <c r="A35" i="4"/>
  <c r="E34" i="4"/>
  <c r="A34" i="4"/>
  <c r="E33" i="4"/>
  <c r="A33" i="4"/>
  <c r="E32" i="4"/>
  <c r="A32" i="4"/>
  <c r="E31" i="4"/>
  <c r="A31" i="4"/>
  <c r="E30" i="4"/>
  <c r="A30" i="4"/>
  <c r="E29" i="4"/>
  <c r="A29" i="4"/>
  <c r="E28" i="4"/>
  <c r="E27" i="4"/>
  <c r="E26" i="4"/>
  <c r="E25" i="4"/>
  <c r="E24" i="4"/>
  <c r="E23" i="4"/>
  <c r="E21" i="4"/>
  <c r="A21" i="4"/>
  <c r="E20" i="4"/>
  <c r="A20" i="4"/>
  <c r="E19" i="4"/>
  <c r="A19" i="4"/>
  <c r="E18" i="4"/>
  <c r="A18" i="4"/>
  <c r="E17" i="4"/>
  <c r="A17" i="4"/>
  <c r="E16" i="4"/>
  <c r="A16" i="4"/>
  <c r="E15" i="4"/>
  <c r="A15" i="4"/>
  <c r="E14" i="4"/>
  <c r="A14" i="4"/>
  <c r="E13" i="4"/>
  <c r="A13" i="4"/>
  <c r="E12" i="4"/>
  <c r="A12" i="4"/>
  <c r="E11" i="4"/>
  <c r="A11" i="4"/>
  <c r="E10" i="4"/>
  <c r="A10" i="4"/>
  <c r="E9" i="4"/>
  <c r="A9" i="4"/>
  <c r="E8" i="4"/>
  <c r="A8" i="4"/>
  <c r="I1" i="4"/>
  <c r="D3" i="4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E65" i="3"/>
  <c r="A65" i="3"/>
  <c r="E64" i="3"/>
  <c r="A64" i="3"/>
  <c r="E63" i="3"/>
  <c r="A63" i="3"/>
  <c r="E62" i="3"/>
  <c r="A62" i="3"/>
  <c r="E61" i="3"/>
  <c r="A61" i="3"/>
  <c r="E60" i="3"/>
  <c r="A60" i="3"/>
  <c r="E59" i="3"/>
  <c r="A59" i="3"/>
  <c r="E58" i="3"/>
  <c r="A58" i="3"/>
  <c r="E57" i="3"/>
  <c r="A57" i="3"/>
  <c r="E56" i="3"/>
  <c r="A56" i="3"/>
  <c r="E55" i="3"/>
  <c r="A55" i="3"/>
  <c r="E54" i="3"/>
  <c r="A54" i="3"/>
  <c r="E53" i="3"/>
  <c r="A53" i="3"/>
  <c r="E52" i="3"/>
  <c r="A52" i="3"/>
  <c r="E51" i="3"/>
  <c r="A51" i="3"/>
  <c r="E50" i="3"/>
  <c r="A50" i="3"/>
  <c r="E49" i="3"/>
  <c r="A49" i="3"/>
  <c r="E48" i="3"/>
  <c r="A48" i="3"/>
  <c r="E47" i="3"/>
  <c r="A47" i="3"/>
  <c r="E46" i="3"/>
  <c r="A46" i="3"/>
  <c r="E45" i="3"/>
  <c r="A45" i="3"/>
  <c r="E44" i="3"/>
  <c r="A44" i="3"/>
  <c r="E43" i="3"/>
  <c r="A43" i="3"/>
  <c r="E42" i="3"/>
  <c r="A42" i="3"/>
  <c r="E41" i="3"/>
  <c r="A41" i="3"/>
  <c r="E40" i="3"/>
  <c r="A40" i="3"/>
  <c r="E39" i="3"/>
  <c r="A39" i="3"/>
  <c r="E38" i="3"/>
  <c r="A38" i="3"/>
  <c r="E37" i="3"/>
  <c r="A37" i="3"/>
  <c r="E36" i="3"/>
  <c r="A36" i="3"/>
  <c r="E35" i="3"/>
  <c r="A35" i="3"/>
  <c r="E34" i="3"/>
  <c r="A34" i="3"/>
  <c r="E33" i="3"/>
  <c r="A33" i="3"/>
  <c r="E32" i="3"/>
  <c r="A32" i="3"/>
  <c r="E31" i="3"/>
  <c r="A31" i="3"/>
  <c r="E30" i="3"/>
  <c r="A30" i="3"/>
  <c r="E29" i="3"/>
  <c r="A29" i="3"/>
  <c r="E28" i="3"/>
  <c r="E27" i="3"/>
  <c r="E26" i="3"/>
  <c r="E25" i="3"/>
  <c r="E24" i="3"/>
  <c r="E22" i="3"/>
  <c r="A22" i="3"/>
  <c r="E21" i="3"/>
  <c r="A21" i="3"/>
  <c r="E20" i="3"/>
  <c r="A20" i="3"/>
  <c r="E19" i="3"/>
  <c r="A19" i="3"/>
  <c r="E18" i="3"/>
  <c r="A18" i="3"/>
  <c r="E17" i="3"/>
  <c r="A17" i="3"/>
  <c r="E16" i="3"/>
  <c r="A16" i="3"/>
  <c r="E15" i="3"/>
  <c r="A15" i="3"/>
  <c r="E14" i="3"/>
  <c r="A14" i="3"/>
  <c r="E13" i="3"/>
  <c r="A13" i="3"/>
  <c r="E12" i="3"/>
  <c r="A12" i="3"/>
  <c r="E11" i="3"/>
  <c r="A11" i="3"/>
  <c r="E10" i="3"/>
  <c r="A10" i="3"/>
  <c r="E9" i="3"/>
  <c r="A9" i="3"/>
  <c r="E8" i="3"/>
  <c r="A8" i="3"/>
  <c r="I1" i="3"/>
  <c r="D3" i="3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E70" i="2"/>
  <c r="A70" i="2"/>
  <c r="E69" i="2"/>
  <c r="A69" i="2"/>
  <c r="E68" i="2"/>
  <c r="A68" i="2"/>
  <c r="E67" i="2"/>
  <c r="A67" i="2"/>
  <c r="E66" i="2"/>
  <c r="A66" i="2"/>
  <c r="E65" i="2"/>
  <c r="A65" i="2"/>
  <c r="E64" i="2"/>
  <c r="A64" i="2"/>
  <c r="E63" i="2"/>
  <c r="A63" i="2"/>
  <c r="E62" i="2"/>
  <c r="A62" i="2"/>
  <c r="E61" i="2"/>
  <c r="A61" i="2"/>
  <c r="E60" i="2"/>
  <c r="A60" i="2"/>
  <c r="E59" i="2"/>
  <c r="A59" i="2"/>
  <c r="E58" i="2"/>
  <c r="A58" i="2"/>
  <c r="E57" i="2"/>
  <c r="A57" i="2"/>
  <c r="E56" i="2"/>
  <c r="A56" i="2"/>
  <c r="E55" i="2"/>
  <c r="A55" i="2"/>
  <c r="E54" i="2"/>
  <c r="A54" i="2"/>
  <c r="E53" i="2"/>
  <c r="A53" i="2"/>
  <c r="E52" i="2"/>
  <c r="A52" i="2"/>
  <c r="E51" i="2"/>
  <c r="A51" i="2"/>
  <c r="E50" i="2"/>
  <c r="A50" i="2"/>
  <c r="E49" i="2"/>
  <c r="A49" i="2"/>
  <c r="E48" i="2"/>
  <c r="A48" i="2"/>
  <c r="E47" i="2"/>
  <c r="A47" i="2"/>
  <c r="E46" i="2"/>
  <c r="A46" i="2"/>
  <c r="E45" i="2"/>
  <c r="A45" i="2"/>
  <c r="E44" i="2"/>
  <c r="A44" i="2"/>
  <c r="E43" i="2"/>
  <c r="A43" i="2"/>
  <c r="E42" i="2"/>
  <c r="A42" i="2"/>
  <c r="E41" i="2"/>
  <c r="A41" i="2"/>
  <c r="E40" i="2"/>
  <c r="A40" i="2"/>
  <c r="E39" i="2"/>
  <c r="A39" i="2"/>
  <c r="E38" i="2"/>
  <c r="A38" i="2"/>
  <c r="E37" i="2"/>
  <c r="A37" i="2"/>
  <c r="E36" i="2"/>
  <c r="A36" i="2"/>
  <c r="E35" i="2"/>
  <c r="A35" i="2"/>
  <c r="E34" i="2"/>
  <c r="A34" i="2"/>
  <c r="E33" i="2"/>
  <c r="A33" i="2"/>
  <c r="E32" i="2"/>
  <c r="E31" i="2"/>
  <c r="E30" i="2"/>
  <c r="E29" i="2"/>
  <c r="E28" i="2"/>
  <c r="E27" i="2"/>
  <c r="E26" i="2"/>
  <c r="E25" i="2"/>
  <c r="E23" i="2"/>
  <c r="A23" i="2"/>
  <c r="E22" i="2"/>
  <c r="A22" i="2"/>
  <c r="E21" i="2"/>
  <c r="A21" i="2"/>
  <c r="E20" i="2"/>
  <c r="A20" i="2"/>
  <c r="E19" i="2"/>
  <c r="A19" i="2"/>
  <c r="E18" i="2"/>
  <c r="A18" i="2"/>
  <c r="E17" i="2"/>
  <c r="A17" i="2"/>
  <c r="E16" i="2"/>
  <c r="A16" i="2"/>
  <c r="E15" i="2"/>
  <c r="A15" i="2"/>
  <c r="E14" i="2"/>
  <c r="A14" i="2"/>
  <c r="E13" i="2"/>
  <c r="A13" i="2"/>
  <c r="E12" i="2"/>
  <c r="A12" i="2"/>
  <c r="E11" i="2"/>
  <c r="A11" i="2"/>
  <c r="E10" i="2"/>
  <c r="A10" i="2"/>
  <c r="E9" i="2"/>
  <c r="A9" i="2"/>
  <c r="E8" i="2"/>
  <c r="A8" i="2"/>
  <c r="I1" i="2"/>
  <c r="D3" i="2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E67" i="1"/>
  <c r="A67" i="1"/>
  <c r="E66" i="1"/>
  <c r="A66" i="1"/>
  <c r="E65" i="1"/>
  <c r="A65" i="1"/>
  <c r="E64" i="1"/>
  <c r="A64" i="1"/>
  <c r="E63" i="1"/>
  <c r="A63" i="1"/>
  <c r="E62" i="1"/>
  <c r="A62" i="1"/>
  <c r="E61" i="1"/>
  <c r="A61" i="1"/>
  <c r="E60" i="1"/>
  <c r="A60" i="1"/>
  <c r="E59" i="1"/>
  <c r="A59" i="1"/>
  <c r="E58" i="1"/>
  <c r="A58" i="1"/>
  <c r="E57" i="1"/>
  <c r="A57" i="1"/>
  <c r="E56" i="1"/>
  <c r="A56" i="1"/>
  <c r="E55" i="1"/>
  <c r="A55" i="1"/>
  <c r="E54" i="1"/>
  <c r="A54" i="1"/>
  <c r="E53" i="1"/>
  <c r="A53" i="1"/>
  <c r="E52" i="1"/>
  <c r="A52" i="1"/>
  <c r="E51" i="1"/>
  <c r="A51" i="1"/>
  <c r="E50" i="1"/>
  <c r="A50" i="1"/>
  <c r="E49" i="1"/>
  <c r="A49" i="1"/>
  <c r="E48" i="1"/>
  <c r="A48" i="1"/>
  <c r="E47" i="1"/>
  <c r="A47" i="1"/>
  <c r="E46" i="1"/>
  <c r="A46" i="1"/>
  <c r="E45" i="1"/>
  <c r="A45" i="1"/>
  <c r="E44" i="1"/>
  <c r="A44" i="1"/>
  <c r="E43" i="1"/>
  <c r="A43" i="1"/>
  <c r="E42" i="1"/>
  <c r="A42" i="1"/>
  <c r="E41" i="1"/>
  <c r="A41" i="1"/>
  <c r="E40" i="1"/>
  <c r="A40" i="1"/>
  <c r="E39" i="1"/>
  <c r="A39" i="1"/>
  <c r="E38" i="1"/>
  <c r="A38" i="1"/>
  <c r="E37" i="1"/>
  <c r="A37" i="1"/>
  <c r="E36" i="1"/>
  <c r="A36" i="1"/>
  <c r="E35" i="1"/>
  <c r="A35" i="1"/>
  <c r="E34" i="1"/>
  <c r="A34" i="1"/>
  <c r="E33" i="1"/>
  <c r="A33" i="1"/>
  <c r="E32" i="1"/>
  <c r="E31" i="1"/>
  <c r="E30" i="1"/>
  <c r="E29" i="1"/>
  <c r="E28" i="1"/>
  <c r="E27" i="1"/>
  <c r="E26" i="1"/>
  <c r="E25" i="1"/>
  <c r="E24" i="1"/>
  <c r="E22" i="1"/>
  <c r="A22" i="1"/>
  <c r="E21" i="1"/>
  <c r="A21" i="1"/>
  <c r="E20" i="1"/>
  <c r="A20" i="1"/>
  <c r="E19" i="1"/>
  <c r="A19" i="1"/>
  <c r="E18" i="1"/>
  <c r="A18" i="1"/>
  <c r="E17" i="1"/>
  <c r="A17" i="1"/>
  <c r="E16" i="1"/>
  <c r="A16" i="1"/>
  <c r="E15" i="1"/>
  <c r="A15" i="1"/>
  <c r="E14" i="1"/>
  <c r="A14" i="1"/>
  <c r="E13" i="1"/>
  <c r="A13" i="1"/>
  <c r="E12" i="1"/>
  <c r="A12" i="1"/>
  <c r="E11" i="1"/>
  <c r="A11" i="1"/>
  <c r="E10" i="1"/>
  <c r="A10" i="1"/>
  <c r="E9" i="1"/>
  <c r="A9" i="1"/>
  <c r="E8" i="1"/>
  <c r="A8" i="1"/>
  <c r="I1" i="1"/>
  <c r="D3" i="1"/>
</calcChain>
</file>

<file path=xl/sharedStrings.xml><?xml version="1.0" encoding="utf-8"?>
<sst xmlns="http://schemas.openxmlformats.org/spreadsheetml/2006/main" count="564" uniqueCount="242">
  <si>
    <t>Celkem</t>
  </si>
  <si>
    <t>Buňky s touto barvou pozadí jsou uzamčeny. Vyplňovat a měnit obsah buňky lze pouze u buněk bez pozadí!</t>
  </si>
  <si>
    <t>.</t>
  </si>
  <si>
    <t>Jméno</t>
  </si>
  <si>
    <t>Oddíl</t>
  </si>
  <si>
    <t>Kateg.</t>
  </si>
  <si>
    <t>Plné</t>
  </si>
  <si>
    <t>Dor.</t>
  </si>
  <si>
    <t>Chyb</t>
  </si>
  <si>
    <t>Kategorie</t>
  </si>
  <si>
    <t>Změny?</t>
  </si>
  <si>
    <t>1.</t>
  </si>
  <si>
    <t>2.</t>
  </si>
  <si>
    <t>3.</t>
  </si>
  <si>
    <t>4.</t>
  </si>
  <si>
    <t>5.</t>
  </si>
  <si>
    <t>6.</t>
  </si>
  <si>
    <t>7.</t>
  </si>
  <si>
    <t>8.</t>
  </si>
  <si>
    <t>Diviš David</t>
  </si>
  <si>
    <t>KK Lok. Tábor</t>
  </si>
  <si>
    <t>Dvořáková Barbora</t>
  </si>
  <si>
    <t>Flachs Tomáš</t>
  </si>
  <si>
    <t>Vrbová Gabriela</t>
  </si>
  <si>
    <t>Hron Jakub</t>
  </si>
  <si>
    <t>TJ Centr. Dačice</t>
  </si>
  <si>
    <t>Kuncová Karolína</t>
  </si>
  <si>
    <t>Neuvirt Jakub</t>
  </si>
  <si>
    <t>Přikryl Lukáš</t>
  </si>
  <si>
    <t>Koželuh David</t>
  </si>
  <si>
    <t>TJ Lok. Č. Velenice</t>
  </si>
  <si>
    <t>Mihala Marko</t>
  </si>
  <si>
    <t>TJ Sn Kamenice n. L.</t>
  </si>
  <si>
    <t>Šindelář Jaroslav</t>
  </si>
  <si>
    <t>Křemenová Kateřina</t>
  </si>
  <si>
    <t>TJ Sok. Chotoviny</t>
  </si>
  <si>
    <t>Poula Matěj</t>
  </si>
  <si>
    <t>Matoušková Pavlína</t>
  </si>
  <si>
    <t>TJ Sok. Slavonice</t>
  </si>
  <si>
    <t>Pahl Johanna</t>
  </si>
  <si>
    <t>Morávek David</t>
  </si>
  <si>
    <t>TJ Sokol Písek</t>
  </si>
  <si>
    <t>Morávková Sylva</t>
  </si>
  <si>
    <t>Vaňata Jindřich</t>
  </si>
  <si>
    <t>Vágnerová Matylda</t>
  </si>
  <si>
    <t>Blechová Anežka</t>
  </si>
  <si>
    <t>CB Dobřany</t>
  </si>
  <si>
    <t>Fišer Josef</t>
  </si>
  <si>
    <t>Vaněčková Valerie</t>
  </si>
  <si>
    <t>Duhai Radek</t>
  </si>
  <si>
    <t>Kuželky Aš</t>
  </si>
  <si>
    <t>Jelínek Martin</t>
  </si>
  <si>
    <t>Kuželky Holýšov</t>
  </si>
  <si>
    <t>Stehlík Jiří</t>
  </si>
  <si>
    <t>Volena Daniel</t>
  </si>
  <si>
    <t>Zídek Denis</t>
  </si>
  <si>
    <t>TJ Blatná</t>
  </si>
  <si>
    <t>Sitter Marek</t>
  </si>
  <si>
    <t>Svačinová Beáta</t>
  </si>
  <si>
    <t>Ritschel Jan</t>
  </si>
  <si>
    <t>TJ Lomnice</t>
  </si>
  <si>
    <t>Bajerová Natálie</t>
  </si>
  <si>
    <t>TJ Slavoj Plzeň</t>
  </si>
  <si>
    <t>Drugda Michal</t>
  </si>
  <si>
    <t>Kaas Jáchym</t>
  </si>
  <si>
    <t>Hlaváč David</t>
  </si>
  <si>
    <t>TJ Sn Karlovy Vary</t>
  </si>
  <si>
    <t>Kříž Zdeněk</t>
  </si>
  <si>
    <t>Pavlík Samuel</t>
  </si>
  <si>
    <t>Löffelmannová Anna</t>
  </si>
  <si>
    <t>TJ Sok. Kdyně</t>
  </si>
  <si>
    <t>Repčíková Kristýna</t>
  </si>
  <si>
    <t>Kuželky Jiskra Hazlov</t>
  </si>
  <si>
    <t>Wittwar Dominik</t>
  </si>
  <si>
    <t>Doležalová Bára</t>
  </si>
  <si>
    <t>dky</t>
  </si>
  <si>
    <t>dci</t>
  </si>
  <si>
    <t>Dky</t>
  </si>
  <si>
    <t>Dci</t>
  </si>
  <si>
    <t>Schober Dominik</t>
  </si>
  <si>
    <t>Štich Jaroslav</t>
  </si>
  <si>
    <t>Vltavan Loučovice</t>
  </si>
  <si>
    <t>Krmela Matyáš</t>
  </si>
  <si>
    <t>TJ Jiskra Nové Bystřice</t>
  </si>
  <si>
    <t>Břečka Adam</t>
  </si>
  <si>
    <t>Suchánková Daniela</t>
  </si>
  <si>
    <t>Nová Bystřice</t>
  </si>
  <si>
    <t>dky - dívky</t>
  </si>
  <si>
    <t>dci - hoši</t>
  </si>
  <si>
    <t>Rokycany</t>
  </si>
  <si>
    <t>Beníšek Matěj</t>
  </si>
  <si>
    <t>SKK Rokycany</t>
  </si>
  <si>
    <t>Šnirc Dominik</t>
  </si>
  <si>
    <t>Hessová Lada</t>
  </si>
  <si>
    <t>TJ Sok. Zahořany</t>
  </si>
  <si>
    <t>Žižkov</t>
  </si>
  <si>
    <t>Pekárek Matěj</t>
  </si>
  <si>
    <t>Vaněček Adam</t>
  </si>
  <si>
    <t>SK Žižkov Praha</t>
  </si>
  <si>
    <t>Marcelly David</t>
  </si>
  <si>
    <t>SKK Podbořany</t>
  </si>
  <si>
    <t>Rada Jakub</t>
  </si>
  <si>
    <t>Buben Jiří</t>
  </si>
  <si>
    <t>KK Kosmonosy</t>
  </si>
  <si>
    <t>Brejcha Daniel</t>
  </si>
  <si>
    <t>TJ Sparta K. Hora</t>
  </si>
  <si>
    <t>Rabas Tomáš</t>
  </si>
  <si>
    <t>TJ Teplice Letná</t>
  </si>
  <si>
    <t>Exner Filip</t>
  </si>
  <si>
    <t>TJ Lok. Ústí n. L.</t>
  </si>
  <si>
    <t>Pacák Tomáš</t>
  </si>
  <si>
    <t>TJ Spartak Rokytnice n/J</t>
  </si>
  <si>
    <t>Procházka Jan</t>
  </si>
  <si>
    <t>TJ Sok. Tehovec</t>
  </si>
  <si>
    <t>Petrů Tobiáš</t>
  </si>
  <si>
    <t>TJ Sok. Chýnov</t>
  </si>
  <si>
    <t>Sekyra Vít</t>
  </si>
  <si>
    <t>Bonaventura Matěj</t>
  </si>
  <si>
    <t>TJ N. Město na M.</t>
  </si>
  <si>
    <t>Pacák Jakub</t>
  </si>
  <si>
    <t>Škrabánek Matěj</t>
  </si>
  <si>
    <t>KK Jiří Poděbrady</t>
  </si>
  <si>
    <t>Šuterová Nela</t>
  </si>
  <si>
    <t>KK Slavia Praha</t>
  </si>
  <si>
    <t>Šimková Petra</t>
  </si>
  <si>
    <t>SC Olympia Radotín</t>
  </si>
  <si>
    <t>Martínková Lucie</t>
  </si>
  <si>
    <t>Baťková Karolína</t>
  </si>
  <si>
    <t>Vrabcová Anna</t>
  </si>
  <si>
    <t>TJ kuželky Česká Lípa</t>
  </si>
  <si>
    <t>Brno</t>
  </si>
  <si>
    <t>Votava Jakub</t>
  </si>
  <si>
    <t>TJ Třebíč</t>
  </si>
  <si>
    <t>Polepil Alex</t>
  </si>
  <si>
    <t>KC Zlín</t>
  </si>
  <si>
    <t>Svoboda František</t>
  </si>
  <si>
    <t>Zaoral Marek</t>
  </si>
  <si>
    <t>KK Vyškov</t>
  </si>
  <si>
    <t>Harca Jaroslav</t>
  </si>
  <si>
    <t>SKK Dubňany</t>
  </si>
  <si>
    <t>Stehlík Petr</t>
  </si>
  <si>
    <t>Loubal Radek</t>
  </si>
  <si>
    <t>Mlčoch Filip</t>
  </si>
  <si>
    <t>Záhořák Adam</t>
  </si>
  <si>
    <t>Kotásek David</t>
  </si>
  <si>
    <t>SK Ban. Ratíškovice</t>
  </si>
  <si>
    <t>Vrbka Josef</t>
  </si>
  <si>
    <t>Babayev Imamaddin</t>
  </si>
  <si>
    <t>TJ Jiskra Hylváty</t>
  </si>
  <si>
    <t>Zaoral Milan</t>
  </si>
  <si>
    <t>Liška David</t>
  </si>
  <si>
    <t>TJ Sokol Šanov</t>
  </si>
  <si>
    <t>Ševelová Kristýna</t>
  </si>
  <si>
    <t>Juříčková Andrea</t>
  </si>
  <si>
    <t>TJ Val. Meziříčí</t>
  </si>
  <si>
    <t>Koplíková Martina</t>
  </si>
  <si>
    <t>Vávrová Denisa</t>
  </si>
  <si>
    <t>KK Sokol Litenčice</t>
  </si>
  <si>
    <t>Poláchová Anna</t>
  </si>
  <si>
    <t>SK Podlužan Prušánky</t>
  </si>
  <si>
    <t>Příkaská Adéla</t>
  </si>
  <si>
    <t>Přemyslovice</t>
  </si>
  <si>
    <t>Močár Pavel</t>
  </si>
  <si>
    <t>TJ Sok. Přemyslovice</t>
  </si>
  <si>
    <t>Kučerka Tobiáš</t>
  </si>
  <si>
    <t>TJ H. Benešov</t>
  </si>
  <si>
    <t>Nekuda Luděk</t>
  </si>
  <si>
    <t>KK Zábřeh</t>
  </si>
  <si>
    <t>Ševčík Daniel</t>
  </si>
  <si>
    <t>TJ Odry</t>
  </si>
  <si>
    <t>Vejmola Adam</t>
  </si>
  <si>
    <t>KK Šumperk</t>
  </si>
  <si>
    <t>Doseděl Adam</t>
  </si>
  <si>
    <t xml:space="preserve">Smékal Matěj </t>
  </si>
  <si>
    <t>Toman Pavel</t>
  </si>
  <si>
    <t>Maralík Libor</t>
  </si>
  <si>
    <t>Věntuš Lukáš</t>
  </si>
  <si>
    <t>TJ Opava</t>
  </si>
  <si>
    <t>Havlíček Jakub</t>
  </si>
  <si>
    <t>Barbořík Adam</t>
  </si>
  <si>
    <t>TJ Sp. Přerov</t>
  </si>
  <si>
    <t>Keprtová Tereza</t>
  </si>
  <si>
    <t>Matuchová Veronika</t>
  </si>
  <si>
    <t>Rychnov</t>
  </si>
  <si>
    <t>Morávek Vojtěch</t>
  </si>
  <si>
    <t>Kodytek Jan</t>
  </si>
  <si>
    <t>TJ Start Rychnov n. K.</t>
  </si>
  <si>
    <t>Tuček Danny</t>
  </si>
  <si>
    <t>SKK Náchod</t>
  </si>
  <si>
    <t>Luščák Daniel</t>
  </si>
  <si>
    <t>SK Solnice</t>
  </si>
  <si>
    <t>Šípek Anthony</t>
  </si>
  <si>
    <t>Chramosta Vít</t>
  </si>
  <si>
    <t>SKK Třebechovice p. O.</t>
  </si>
  <si>
    <t>Kozel Tobiáš</t>
  </si>
  <si>
    <t>Majer Vojtěch</t>
  </si>
  <si>
    <t>Komprs Jiří</t>
  </si>
  <si>
    <t>Kolář Miroslav</t>
  </si>
  <si>
    <t>SK Rybník</t>
  </si>
  <si>
    <t>Doubek Petr</t>
  </si>
  <si>
    <t>Dusbaba Vilém</t>
  </si>
  <si>
    <t xml:space="preserve">Doucha Tomáš </t>
  </si>
  <si>
    <t>Bastl David</t>
  </si>
  <si>
    <t>Ryšavý Daniel</t>
  </si>
  <si>
    <t>Majer Jan</t>
  </si>
  <si>
    <t>Kaválek Matyáš</t>
  </si>
  <si>
    <t>TJ Č. Kostelec</t>
  </si>
  <si>
    <t>Šindlerová Evelina</t>
  </si>
  <si>
    <t>Černý Vít</t>
  </si>
  <si>
    <t>SKK Hořice</t>
  </si>
  <si>
    <t>Kouřim Filip</t>
  </si>
  <si>
    <t>Babayev Said</t>
  </si>
  <si>
    <t>Gulyás Radim</t>
  </si>
  <si>
    <t>Šanda Miroslav</t>
  </si>
  <si>
    <t>SKK Jičín</t>
  </si>
  <si>
    <t>Jireček Martin</t>
  </si>
  <si>
    <t>Macháček Ondřej</t>
  </si>
  <si>
    <t>Mareth Martin</t>
  </si>
  <si>
    <t>TJ Červený Kostelec</t>
  </si>
  <si>
    <t>Blažek Adam</t>
  </si>
  <si>
    <t>Cimprich Jan</t>
  </si>
  <si>
    <t>31.</t>
  </si>
  <si>
    <t>Koráb Adam</t>
  </si>
  <si>
    <t>Vondra Matyáš</t>
  </si>
  <si>
    <t>Horák Jan</t>
  </si>
  <si>
    <t>Bártová Kristýna</t>
  </si>
  <si>
    <t>Zelinková Lucie</t>
  </si>
  <si>
    <t>KK Svitavy</t>
  </si>
  <si>
    <t>Prouzová Andrea</t>
  </si>
  <si>
    <t>Bartoníčková Nikola</t>
  </si>
  <si>
    <t>Fikarová Adéla</t>
  </si>
  <si>
    <t>Adamů Dana</t>
  </si>
  <si>
    <t>DKy</t>
  </si>
  <si>
    <t>Burešová Dorota</t>
  </si>
  <si>
    <t>Venclová Tereza</t>
  </si>
  <si>
    <t>SKK Vrchlabí</t>
  </si>
  <si>
    <t>Soukupová Natálie</t>
  </si>
  <si>
    <t>Šindlerová  Violeta</t>
  </si>
  <si>
    <t>Košťálová Veronika</t>
  </si>
  <si>
    <t>9.</t>
  </si>
  <si>
    <t>10.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</si>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</sst>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0\."/>
  </numFmts>
  <fonts count="12" x14ac:knownFonts="1">
    <font>
      <sz val="11"/>
      <color theme="1"/>
      <name val="Aptos Narrow"/>
      <family val="2"/>
      <charset val="238"/>
      <scheme val="minor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6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ptos Narrow"/>
      <family val="2"/>
      <charset val="238"/>
      <scheme val="minor"/>
    </font>
    <font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9"/>
      </left>
      <right style="medium">
        <color indexed="9"/>
      </right>
      <top style="medium">
        <color indexed="63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 style="medium">
        <color indexed="9"/>
      </top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9"/>
      </right>
      <top style="medium">
        <color indexed="9"/>
      </top>
      <bottom style="medium">
        <color indexed="63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3"/>
      </bottom>
      <diagonal/>
    </border>
    <border>
      <left style="medium">
        <color indexed="63"/>
      </left>
      <right style="medium">
        <color indexed="9"/>
      </right>
      <top style="medium">
        <color indexed="63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63"/>
      </bottom>
      <diagonal/>
    </border>
    <border>
      <left style="medium">
        <color indexed="9"/>
      </left>
      <right/>
      <top style="medium">
        <color indexed="9"/>
      </top>
      <bottom/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4">
    <xf numFmtId="0" fontId="0" fillId="0" borderId="0" xfId="0"/>
    <xf numFmtId="164" fontId="6" fillId="2" borderId="6" xfId="0" applyNumberFormat="1" applyFont="1" applyFill="1" applyBorder="1" applyAlignment="1">
      <alignment horizontal="center" vertical="center"/>
    </xf>
    <xf numFmtId="0" fontId="8" fillId="0" borderId="6" xfId="0" applyFont="1" applyBorder="1"/>
    <xf numFmtId="14" fontId="8" fillId="0" borderId="6" xfId="0" applyNumberFormat="1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 applyProtection="1">
      <alignment vertical="center"/>
      <protection locked="0" hidden="1"/>
    </xf>
    <xf numFmtId="0" fontId="9" fillId="0" borderId="6" xfId="0" quotePrefix="1" applyFont="1" applyBorder="1" applyAlignment="1" applyProtection="1">
      <alignment horizontal="left" vertical="center"/>
      <protection locked="0" hidden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8" fillId="0" borderId="6" xfId="0" applyFont="1" applyBorder="1" applyAlignment="1">
      <alignment horizontal="left"/>
    </xf>
    <xf numFmtId="0" fontId="3" fillId="5" borderId="7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vertical="center"/>
      <protection locked="0" hidden="1"/>
    </xf>
    <xf numFmtId="0" fontId="9" fillId="0" borderId="6" xfId="0" applyFont="1" applyBorder="1" applyAlignment="1" applyProtection="1">
      <alignment horizontal="left" vertical="center"/>
      <protection locked="0" hidden="1"/>
    </xf>
    <xf numFmtId="0" fontId="5" fillId="2" borderId="2" xfId="0" applyFont="1" applyFill="1" applyBorder="1"/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5" fillId="2" borderId="3" xfId="0" applyFont="1" applyFill="1" applyBorder="1"/>
    <xf numFmtId="0" fontId="7" fillId="2" borderId="5" xfId="0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Protection="1">
      <protection locked="0"/>
    </xf>
    <xf numFmtId="14" fontId="3" fillId="0" borderId="1" xfId="0" applyNumberFormat="1" applyFont="1" applyBorder="1" applyAlignment="1" applyProtection="1">
      <alignment horizontal="center"/>
      <protection locked="0"/>
    </xf>
    <xf numFmtId="164" fontId="6" fillId="2" borderId="22" xfId="0" applyNumberFormat="1" applyFont="1" applyFill="1" applyBorder="1" applyAlignment="1">
      <alignment horizontal="center" vertical="center"/>
    </xf>
    <xf numFmtId="0" fontId="3" fillId="0" borderId="4" xfId="0" applyFont="1" applyBorder="1" applyProtection="1">
      <protection locked="0"/>
    </xf>
    <xf numFmtId="0" fontId="3" fillId="0" borderId="1" xfId="0" applyFont="1" applyBorder="1" applyProtection="1">
      <protection locked="0"/>
    </xf>
    <xf numFmtId="164" fontId="6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5" borderId="8" xfId="0" applyFont="1" applyFill="1" applyBorder="1" applyAlignment="1" applyProtection="1">
      <alignment horizontal="center"/>
      <protection locked="0"/>
    </xf>
    <xf numFmtId="0" fontId="3" fillId="5" borderId="4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textRotation="90"/>
    </xf>
    <xf numFmtId="0" fontId="7" fillId="2" borderId="13" xfId="0" applyFont="1" applyFill="1" applyBorder="1" applyAlignment="1">
      <alignment horizontal="center" vertical="center" textRotation="90"/>
    </xf>
    <xf numFmtId="0" fontId="5" fillId="2" borderId="2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" fontId="3" fillId="4" borderId="16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textRotation="90"/>
    </xf>
    <xf numFmtId="0" fontId="7" fillId="2" borderId="18" xfId="0" applyFont="1" applyFill="1" applyBorder="1" applyAlignment="1">
      <alignment horizontal="center" vertical="center" textRotation="90"/>
    </xf>
    <xf numFmtId="0" fontId="4" fillId="2" borderId="1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1" xfId="0" applyFont="1" applyFill="1" applyBorder="1" applyAlignment="1">
      <alignment horizontal="left" vertical="center" indent="1"/>
    </xf>
    <xf numFmtId="0" fontId="7" fillId="2" borderId="12" xfId="0" applyFont="1" applyFill="1" applyBorder="1" applyAlignment="1">
      <alignment horizontal="left" vertical="center" indent="1"/>
    </xf>
    <xf numFmtId="0" fontId="7" fillId="2" borderId="13" xfId="0" applyFont="1" applyFill="1" applyBorder="1" applyAlignment="1">
      <alignment horizontal="left" indent="1"/>
    </xf>
    <xf numFmtId="0" fontId="9" fillId="0" borderId="6" xfId="0" applyFont="1" applyBorder="1" applyAlignment="1">
      <alignment horizontal="center" vertical="center" shrinkToFit="1"/>
    </xf>
    <xf numFmtId="0" fontId="11" fillId="0" borderId="6" xfId="0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 applyProtection="1">
      <alignment horizontal="center"/>
      <protection locked="0"/>
    </xf>
    <xf numFmtId="0" fontId="8" fillId="0" borderId="6" xfId="0" applyFont="1" applyBorder="1" applyAlignment="1">
      <alignment vertical="center"/>
    </xf>
  </cellXfs>
  <cellStyles count="3">
    <cellStyle name="Normální" xfId="0" builtinId="0"/>
    <cellStyle name="Normální 2" xfId="1" xr:uid="{AAEBD3AE-C3B6-42A5-AF01-273807F2EB14}"/>
    <cellStyle name="Normální 6" xfId="2" xr:uid="{0ABCC875-C7A9-42BC-B6C5-E1A123CA91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73E0-7B70-4637-9B9D-4B154F243D5C}">
  <dimension ref="A1:K80"/>
  <sheetViews>
    <sheetView topLeftCell="A7" workbookViewId="0">
      <selection activeCell="A24" sqref="A24:A32"/>
    </sheetView>
  </sheetViews>
  <sheetFormatPr defaultColWidth="9.109375" defaultRowHeight="12" x14ac:dyDescent="0.25"/>
  <cols>
    <col min="1" max="1" width="5.88671875" style="32" customWidth="1"/>
    <col min="2" max="2" width="20.109375" style="19" customWidth="1"/>
    <col min="3" max="3" width="19.88671875" style="19" customWidth="1"/>
    <col min="4" max="4" width="9.44140625" style="32" customWidth="1"/>
    <col min="5" max="5" width="6.6640625" style="33" customWidth="1"/>
    <col min="6" max="6" width="6.33203125" style="32" customWidth="1"/>
    <col min="7" max="8" width="6.33203125" style="19" customWidth="1"/>
    <col min="9" max="254" width="9.109375" style="19"/>
    <col min="255" max="255" width="5.88671875" style="19" customWidth="1"/>
    <col min="256" max="256" width="20.109375" style="19" customWidth="1"/>
    <col min="257" max="257" width="19.88671875" style="19" customWidth="1"/>
    <col min="258" max="258" width="8.6640625" style="19" customWidth="1"/>
    <col min="259" max="259" width="11.5546875" style="19" customWidth="1"/>
    <col min="260" max="260" width="9.44140625" style="19" customWidth="1"/>
    <col min="261" max="261" width="6.6640625" style="19" customWidth="1"/>
    <col min="262" max="264" width="6.33203125" style="19" customWidth="1"/>
    <col min="265" max="510" width="9.109375" style="19"/>
    <col min="511" max="511" width="5.88671875" style="19" customWidth="1"/>
    <col min="512" max="512" width="20.109375" style="19" customWidth="1"/>
    <col min="513" max="513" width="19.88671875" style="19" customWidth="1"/>
    <col min="514" max="514" width="8.6640625" style="19" customWidth="1"/>
    <col min="515" max="515" width="11.5546875" style="19" customWidth="1"/>
    <col min="516" max="516" width="9.44140625" style="19" customWidth="1"/>
    <col min="517" max="517" width="6.6640625" style="19" customWidth="1"/>
    <col min="518" max="520" width="6.33203125" style="19" customWidth="1"/>
    <col min="521" max="766" width="9.109375" style="19"/>
    <col min="767" max="767" width="5.88671875" style="19" customWidth="1"/>
    <col min="768" max="768" width="20.109375" style="19" customWidth="1"/>
    <col min="769" max="769" width="19.88671875" style="19" customWidth="1"/>
    <col min="770" max="770" width="8.6640625" style="19" customWidth="1"/>
    <col min="771" max="771" width="11.5546875" style="19" customWidth="1"/>
    <col min="772" max="772" width="9.44140625" style="19" customWidth="1"/>
    <col min="773" max="773" width="6.6640625" style="19" customWidth="1"/>
    <col min="774" max="776" width="6.33203125" style="19" customWidth="1"/>
    <col min="777" max="1022" width="9.109375" style="19"/>
    <col min="1023" max="1023" width="5.88671875" style="19" customWidth="1"/>
    <col min="1024" max="1024" width="20.109375" style="19" customWidth="1"/>
    <col min="1025" max="1025" width="19.88671875" style="19" customWidth="1"/>
    <col min="1026" max="1026" width="8.6640625" style="19" customWidth="1"/>
    <col min="1027" max="1027" width="11.5546875" style="19" customWidth="1"/>
    <col min="1028" max="1028" width="9.44140625" style="19" customWidth="1"/>
    <col min="1029" max="1029" width="6.6640625" style="19" customWidth="1"/>
    <col min="1030" max="1032" width="6.33203125" style="19" customWidth="1"/>
    <col min="1033" max="1278" width="9.109375" style="19"/>
    <col min="1279" max="1279" width="5.88671875" style="19" customWidth="1"/>
    <col min="1280" max="1280" width="20.109375" style="19" customWidth="1"/>
    <col min="1281" max="1281" width="19.88671875" style="19" customWidth="1"/>
    <col min="1282" max="1282" width="8.6640625" style="19" customWidth="1"/>
    <col min="1283" max="1283" width="11.5546875" style="19" customWidth="1"/>
    <col min="1284" max="1284" width="9.44140625" style="19" customWidth="1"/>
    <col min="1285" max="1285" width="6.6640625" style="19" customWidth="1"/>
    <col min="1286" max="1288" width="6.33203125" style="19" customWidth="1"/>
    <col min="1289" max="1534" width="9.109375" style="19"/>
    <col min="1535" max="1535" width="5.88671875" style="19" customWidth="1"/>
    <col min="1536" max="1536" width="20.109375" style="19" customWidth="1"/>
    <col min="1537" max="1537" width="19.88671875" style="19" customWidth="1"/>
    <col min="1538" max="1538" width="8.6640625" style="19" customWidth="1"/>
    <col min="1539" max="1539" width="11.5546875" style="19" customWidth="1"/>
    <col min="1540" max="1540" width="9.44140625" style="19" customWidth="1"/>
    <col min="1541" max="1541" width="6.6640625" style="19" customWidth="1"/>
    <col min="1542" max="1544" width="6.33203125" style="19" customWidth="1"/>
    <col min="1545" max="1790" width="9.109375" style="19"/>
    <col min="1791" max="1791" width="5.88671875" style="19" customWidth="1"/>
    <col min="1792" max="1792" width="20.109375" style="19" customWidth="1"/>
    <col min="1793" max="1793" width="19.88671875" style="19" customWidth="1"/>
    <col min="1794" max="1794" width="8.6640625" style="19" customWidth="1"/>
    <col min="1795" max="1795" width="11.5546875" style="19" customWidth="1"/>
    <col min="1796" max="1796" width="9.44140625" style="19" customWidth="1"/>
    <col min="1797" max="1797" width="6.6640625" style="19" customWidth="1"/>
    <col min="1798" max="1800" width="6.33203125" style="19" customWidth="1"/>
    <col min="1801" max="2046" width="9.109375" style="19"/>
    <col min="2047" max="2047" width="5.88671875" style="19" customWidth="1"/>
    <col min="2048" max="2048" width="20.109375" style="19" customWidth="1"/>
    <col min="2049" max="2049" width="19.88671875" style="19" customWidth="1"/>
    <col min="2050" max="2050" width="8.6640625" style="19" customWidth="1"/>
    <col min="2051" max="2051" width="11.5546875" style="19" customWidth="1"/>
    <col min="2052" max="2052" width="9.44140625" style="19" customWidth="1"/>
    <col min="2053" max="2053" width="6.6640625" style="19" customWidth="1"/>
    <col min="2054" max="2056" width="6.33203125" style="19" customWidth="1"/>
    <col min="2057" max="2302" width="9.109375" style="19"/>
    <col min="2303" max="2303" width="5.88671875" style="19" customWidth="1"/>
    <col min="2304" max="2304" width="20.109375" style="19" customWidth="1"/>
    <col min="2305" max="2305" width="19.88671875" style="19" customWidth="1"/>
    <col min="2306" max="2306" width="8.6640625" style="19" customWidth="1"/>
    <col min="2307" max="2307" width="11.5546875" style="19" customWidth="1"/>
    <col min="2308" max="2308" width="9.44140625" style="19" customWidth="1"/>
    <col min="2309" max="2309" width="6.6640625" style="19" customWidth="1"/>
    <col min="2310" max="2312" width="6.33203125" style="19" customWidth="1"/>
    <col min="2313" max="2558" width="9.109375" style="19"/>
    <col min="2559" max="2559" width="5.88671875" style="19" customWidth="1"/>
    <col min="2560" max="2560" width="20.109375" style="19" customWidth="1"/>
    <col min="2561" max="2561" width="19.88671875" style="19" customWidth="1"/>
    <col min="2562" max="2562" width="8.6640625" style="19" customWidth="1"/>
    <col min="2563" max="2563" width="11.5546875" style="19" customWidth="1"/>
    <col min="2564" max="2564" width="9.44140625" style="19" customWidth="1"/>
    <col min="2565" max="2565" width="6.6640625" style="19" customWidth="1"/>
    <col min="2566" max="2568" width="6.33203125" style="19" customWidth="1"/>
    <col min="2569" max="2814" width="9.109375" style="19"/>
    <col min="2815" max="2815" width="5.88671875" style="19" customWidth="1"/>
    <col min="2816" max="2816" width="20.109375" style="19" customWidth="1"/>
    <col min="2817" max="2817" width="19.88671875" style="19" customWidth="1"/>
    <col min="2818" max="2818" width="8.6640625" style="19" customWidth="1"/>
    <col min="2819" max="2819" width="11.5546875" style="19" customWidth="1"/>
    <col min="2820" max="2820" width="9.44140625" style="19" customWidth="1"/>
    <col min="2821" max="2821" width="6.6640625" style="19" customWidth="1"/>
    <col min="2822" max="2824" width="6.33203125" style="19" customWidth="1"/>
    <col min="2825" max="3070" width="9.109375" style="19"/>
    <col min="3071" max="3071" width="5.88671875" style="19" customWidth="1"/>
    <col min="3072" max="3072" width="20.109375" style="19" customWidth="1"/>
    <col min="3073" max="3073" width="19.88671875" style="19" customWidth="1"/>
    <col min="3074" max="3074" width="8.6640625" style="19" customWidth="1"/>
    <col min="3075" max="3075" width="11.5546875" style="19" customWidth="1"/>
    <col min="3076" max="3076" width="9.44140625" style="19" customWidth="1"/>
    <col min="3077" max="3077" width="6.6640625" style="19" customWidth="1"/>
    <col min="3078" max="3080" width="6.33203125" style="19" customWidth="1"/>
    <col min="3081" max="3326" width="9.109375" style="19"/>
    <col min="3327" max="3327" width="5.88671875" style="19" customWidth="1"/>
    <col min="3328" max="3328" width="20.109375" style="19" customWidth="1"/>
    <col min="3329" max="3329" width="19.88671875" style="19" customWidth="1"/>
    <col min="3330" max="3330" width="8.6640625" style="19" customWidth="1"/>
    <col min="3331" max="3331" width="11.5546875" style="19" customWidth="1"/>
    <col min="3332" max="3332" width="9.44140625" style="19" customWidth="1"/>
    <col min="3333" max="3333" width="6.6640625" style="19" customWidth="1"/>
    <col min="3334" max="3336" width="6.33203125" style="19" customWidth="1"/>
    <col min="3337" max="3582" width="9.109375" style="19"/>
    <col min="3583" max="3583" width="5.88671875" style="19" customWidth="1"/>
    <col min="3584" max="3584" width="20.109375" style="19" customWidth="1"/>
    <col min="3585" max="3585" width="19.88671875" style="19" customWidth="1"/>
    <col min="3586" max="3586" width="8.6640625" style="19" customWidth="1"/>
    <col min="3587" max="3587" width="11.5546875" style="19" customWidth="1"/>
    <col min="3588" max="3588" width="9.44140625" style="19" customWidth="1"/>
    <col min="3589" max="3589" width="6.6640625" style="19" customWidth="1"/>
    <col min="3590" max="3592" width="6.33203125" style="19" customWidth="1"/>
    <col min="3593" max="3838" width="9.109375" style="19"/>
    <col min="3839" max="3839" width="5.88671875" style="19" customWidth="1"/>
    <col min="3840" max="3840" width="20.109375" style="19" customWidth="1"/>
    <col min="3841" max="3841" width="19.88671875" style="19" customWidth="1"/>
    <col min="3842" max="3842" width="8.6640625" style="19" customWidth="1"/>
    <col min="3843" max="3843" width="11.5546875" style="19" customWidth="1"/>
    <col min="3844" max="3844" width="9.44140625" style="19" customWidth="1"/>
    <col min="3845" max="3845" width="6.6640625" style="19" customWidth="1"/>
    <col min="3846" max="3848" width="6.33203125" style="19" customWidth="1"/>
    <col min="3849" max="4094" width="9.109375" style="19"/>
    <col min="4095" max="4095" width="5.88671875" style="19" customWidth="1"/>
    <col min="4096" max="4096" width="20.109375" style="19" customWidth="1"/>
    <col min="4097" max="4097" width="19.88671875" style="19" customWidth="1"/>
    <col min="4098" max="4098" width="8.6640625" style="19" customWidth="1"/>
    <col min="4099" max="4099" width="11.5546875" style="19" customWidth="1"/>
    <col min="4100" max="4100" width="9.44140625" style="19" customWidth="1"/>
    <col min="4101" max="4101" width="6.6640625" style="19" customWidth="1"/>
    <col min="4102" max="4104" width="6.33203125" style="19" customWidth="1"/>
    <col min="4105" max="4350" width="9.109375" style="19"/>
    <col min="4351" max="4351" width="5.88671875" style="19" customWidth="1"/>
    <col min="4352" max="4352" width="20.109375" style="19" customWidth="1"/>
    <col min="4353" max="4353" width="19.88671875" style="19" customWidth="1"/>
    <col min="4354" max="4354" width="8.6640625" style="19" customWidth="1"/>
    <col min="4355" max="4355" width="11.5546875" style="19" customWidth="1"/>
    <col min="4356" max="4356" width="9.44140625" style="19" customWidth="1"/>
    <col min="4357" max="4357" width="6.6640625" style="19" customWidth="1"/>
    <col min="4358" max="4360" width="6.33203125" style="19" customWidth="1"/>
    <col min="4361" max="4606" width="9.109375" style="19"/>
    <col min="4607" max="4607" width="5.88671875" style="19" customWidth="1"/>
    <col min="4608" max="4608" width="20.109375" style="19" customWidth="1"/>
    <col min="4609" max="4609" width="19.88671875" style="19" customWidth="1"/>
    <col min="4610" max="4610" width="8.6640625" style="19" customWidth="1"/>
    <col min="4611" max="4611" width="11.5546875" style="19" customWidth="1"/>
    <col min="4612" max="4612" width="9.44140625" style="19" customWidth="1"/>
    <col min="4613" max="4613" width="6.6640625" style="19" customWidth="1"/>
    <col min="4614" max="4616" width="6.33203125" style="19" customWidth="1"/>
    <col min="4617" max="4862" width="9.109375" style="19"/>
    <col min="4863" max="4863" width="5.88671875" style="19" customWidth="1"/>
    <col min="4864" max="4864" width="20.109375" style="19" customWidth="1"/>
    <col min="4865" max="4865" width="19.88671875" style="19" customWidth="1"/>
    <col min="4866" max="4866" width="8.6640625" style="19" customWidth="1"/>
    <col min="4867" max="4867" width="11.5546875" style="19" customWidth="1"/>
    <col min="4868" max="4868" width="9.44140625" style="19" customWidth="1"/>
    <col min="4869" max="4869" width="6.6640625" style="19" customWidth="1"/>
    <col min="4870" max="4872" width="6.33203125" style="19" customWidth="1"/>
    <col min="4873" max="5118" width="9.109375" style="19"/>
    <col min="5119" max="5119" width="5.88671875" style="19" customWidth="1"/>
    <col min="5120" max="5120" width="20.109375" style="19" customWidth="1"/>
    <col min="5121" max="5121" width="19.88671875" style="19" customWidth="1"/>
    <col min="5122" max="5122" width="8.6640625" style="19" customWidth="1"/>
    <col min="5123" max="5123" width="11.5546875" style="19" customWidth="1"/>
    <col min="5124" max="5124" width="9.44140625" style="19" customWidth="1"/>
    <col min="5125" max="5125" width="6.6640625" style="19" customWidth="1"/>
    <col min="5126" max="5128" width="6.33203125" style="19" customWidth="1"/>
    <col min="5129" max="5374" width="9.109375" style="19"/>
    <col min="5375" max="5375" width="5.88671875" style="19" customWidth="1"/>
    <col min="5376" max="5376" width="20.109375" style="19" customWidth="1"/>
    <col min="5377" max="5377" width="19.88671875" style="19" customWidth="1"/>
    <col min="5378" max="5378" width="8.6640625" style="19" customWidth="1"/>
    <col min="5379" max="5379" width="11.5546875" style="19" customWidth="1"/>
    <col min="5380" max="5380" width="9.44140625" style="19" customWidth="1"/>
    <col min="5381" max="5381" width="6.6640625" style="19" customWidth="1"/>
    <col min="5382" max="5384" width="6.33203125" style="19" customWidth="1"/>
    <col min="5385" max="5630" width="9.109375" style="19"/>
    <col min="5631" max="5631" width="5.88671875" style="19" customWidth="1"/>
    <col min="5632" max="5632" width="20.109375" style="19" customWidth="1"/>
    <col min="5633" max="5633" width="19.88671875" style="19" customWidth="1"/>
    <col min="5634" max="5634" width="8.6640625" style="19" customWidth="1"/>
    <col min="5635" max="5635" width="11.5546875" style="19" customWidth="1"/>
    <col min="5636" max="5636" width="9.44140625" style="19" customWidth="1"/>
    <col min="5637" max="5637" width="6.6640625" style="19" customWidth="1"/>
    <col min="5638" max="5640" width="6.33203125" style="19" customWidth="1"/>
    <col min="5641" max="5886" width="9.109375" style="19"/>
    <col min="5887" max="5887" width="5.88671875" style="19" customWidth="1"/>
    <col min="5888" max="5888" width="20.109375" style="19" customWidth="1"/>
    <col min="5889" max="5889" width="19.88671875" style="19" customWidth="1"/>
    <col min="5890" max="5890" width="8.6640625" style="19" customWidth="1"/>
    <col min="5891" max="5891" width="11.5546875" style="19" customWidth="1"/>
    <col min="5892" max="5892" width="9.44140625" style="19" customWidth="1"/>
    <col min="5893" max="5893" width="6.6640625" style="19" customWidth="1"/>
    <col min="5894" max="5896" width="6.33203125" style="19" customWidth="1"/>
    <col min="5897" max="6142" width="9.109375" style="19"/>
    <col min="6143" max="6143" width="5.88671875" style="19" customWidth="1"/>
    <col min="6144" max="6144" width="20.109375" style="19" customWidth="1"/>
    <col min="6145" max="6145" width="19.88671875" style="19" customWidth="1"/>
    <col min="6146" max="6146" width="8.6640625" style="19" customWidth="1"/>
    <col min="6147" max="6147" width="11.5546875" style="19" customWidth="1"/>
    <col min="6148" max="6148" width="9.44140625" style="19" customWidth="1"/>
    <col min="6149" max="6149" width="6.6640625" style="19" customWidth="1"/>
    <col min="6150" max="6152" width="6.33203125" style="19" customWidth="1"/>
    <col min="6153" max="6398" width="9.109375" style="19"/>
    <col min="6399" max="6399" width="5.88671875" style="19" customWidth="1"/>
    <col min="6400" max="6400" width="20.109375" style="19" customWidth="1"/>
    <col min="6401" max="6401" width="19.88671875" style="19" customWidth="1"/>
    <col min="6402" max="6402" width="8.6640625" style="19" customWidth="1"/>
    <col min="6403" max="6403" width="11.5546875" style="19" customWidth="1"/>
    <col min="6404" max="6404" width="9.44140625" style="19" customWidth="1"/>
    <col min="6405" max="6405" width="6.6640625" style="19" customWidth="1"/>
    <col min="6406" max="6408" width="6.33203125" style="19" customWidth="1"/>
    <col min="6409" max="6654" width="9.109375" style="19"/>
    <col min="6655" max="6655" width="5.88671875" style="19" customWidth="1"/>
    <col min="6656" max="6656" width="20.109375" style="19" customWidth="1"/>
    <col min="6657" max="6657" width="19.88671875" style="19" customWidth="1"/>
    <col min="6658" max="6658" width="8.6640625" style="19" customWidth="1"/>
    <col min="6659" max="6659" width="11.5546875" style="19" customWidth="1"/>
    <col min="6660" max="6660" width="9.44140625" style="19" customWidth="1"/>
    <col min="6661" max="6661" width="6.6640625" style="19" customWidth="1"/>
    <col min="6662" max="6664" width="6.33203125" style="19" customWidth="1"/>
    <col min="6665" max="6910" width="9.109375" style="19"/>
    <col min="6911" max="6911" width="5.88671875" style="19" customWidth="1"/>
    <col min="6912" max="6912" width="20.109375" style="19" customWidth="1"/>
    <col min="6913" max="6913" width="19.88671875" style="19" customWidth="1"/>
    <col min="6914" max="6914" width="8.6640625" style="19" customWidth="1"/>
    <col min="6915" max="6915" width="11.5546875" style="19" customWidth="1"/>
    <col min="6916" max="6916" width="9.44140625" style="19" customWidth="1"/>
    <col min="6917" max="6917" width="6.6640625" style="19" customWidth="1"/>
    <col min="6918" max="6920" width="6.33203125" style="19" customWidth="1"/>
    <col min="6921" max="7166" width="9.109375" style="19"/>
    <col min="7167" max="7167" width="5.88671875" style="19" customWidth="1"/>
    <col min="7168" max="7168" width="20.109375" style="19" customWidth="1"/>
    <col min="7169" max="7169" width="19.88671875" style="19" customWidth="1"/>
    <col min="7170" max="7170" width="8.6640625" style="19" customWidth="1"/>
    <col min="7171" max="7171" width="11.5546875" style="19" customWidth="1"/>
    <col min="7172" max="7172" width="9.44140625" style="19" customWidth="1"/>
    <col min="7173" max="7173" width="6.6640625" style="19" customWidth="1"/>
    <col min="7174" max="7176" width="6.33203125" style="19" customWidth="1"/>
    <col min="7177" max="7422" width="9.109375" style="19"/>
    <col min="7423" max="7423" width="5.88671875" style="19" customWidth="1"/>
    <col min="7424" max="7424" width="20.109375" style="19" customWidth="1"/>
    <col min="7425" max="7425" width="19.88671875" style="19" customWidth="1"/>
    <col min="7426" max="7426" width="8.6640625" style="19" customWidth="1"/>
    <col min="7427" max="7427" width="11.5546875" style="19" customWidth="1"/>
    <col min="7428" max="7428" width="9.44140625" style="19" customWidth="1"/>
    <col min="7429" max="7429" width="6.6640625" style="19" customWidth="1"/>
    <col min="7430" max="7432" width="6.33203125" style="19" customWidth="1"/>
    <col min="7433" max="7678" width="9.109375" style="19"/>
    <col min="7679" max="7679" width="5.88671875" style="19" customWidth="1"/>
    <col min="7680" max="7680" width="20.109375" style="19" customWidth="1"/>
    <col min="7681" max="7681" width="19.88671875" style="19" customWidth="1"/>
    <col min="7682" max="7682" width="8.6640625" style="19" customWidth="1"/>
    <col min="7683" max="7683" width="11.5546875" style="19" customWidth="1"/>
    <col min="7684" max="7684" width="9.44140625" style="19" customWidth="1"/>
    <col min="7685" max="7685" width="6.6640625" style="19" customWidth="1"/>
    <col min="7686" max="7688" width="6.33203125" style="19" customWidth="1"/>
    <col min="7689" max="7934" width="9.109375" style="19"/>
    <col min="7935" max="7935" width="5.88671875" style="19" customWidth="1"/>
    <col min="7936" max="7936" width="20.109375" style="19" customWidth="1"/>
    <col min="7937" max="7937" width="19.88671875" style="19" customWidth="1"/>
    <col min="7938" max="7938" width="8.6640625" style="19" customWidth="1"/>
    <col min="7939" max="7939" width="11.5546875" style="19" customWidth="1"/>
    <col min="7940" max="7940" width="9.44140625" style="19" customWidth="1"/>
    <col min="7941" max="7941" width="6.6640625" style="19" customWidth="1"/>
    <col min="7942" max="7944" width="6.33203125" style="19" customWidth="1"/>
    <col min="7945" max="8190" width="9.109375" style="19"/>
    <col min="8191" max="8191" width="5.88671875" style="19" customWidth="1"/>
    <col min="8192" max="8192" width="20.109375" style="19" customWidth="1"/>
    <col min="8193" max="8193" width="19.88671875" style="19" customWidth="1"/>
    <col min="8194" max="8194" width="8.6640625" style="19" customWidth="1"/>
    <col min="8195" max="8195" width="11.5546875" style="19" customWidth="1"/>
    <col min="8196" max="8196" width="9.44140625" style="19" customWidth="1"/>
    <col min="8197" max="8197" width="6.6640625" style="19" customWidth="1"/>
    <col min="8198" max="8200" width="6.33203125" style="19" customWidth="1"/>
    <col min="8201" max="8446" width="9.109375" style="19"/>
    <col min="8447" max="8447" width="5.88671875" style="19" customWidth="1"/>
    <col min="8448" max="8448" width="20.109375" style="19" customWidth="1"/>
    <col min="8449" max="8449" width="19.88671875" style="19" customWidth="1"/>
    <col min="8450" max="8450" width="8.6640625" style="19" customWidth="1"/>
    <col min="8451" max="8451" width="11.5546875" style="19" customWidth="1"/>
    <col min="8452" max="8452" width="9.44140625" style="19" customWidth="1"/>
    <col min="8453" max="8453" width="6.6640625" style="19" customWidth="1"/>
    <col min="8454" max="8456" width="6.33203125" style="19" customWidth="1"/>
    <col min="8457" max="8702" width="9.109375" style="19"/>
    <col min="8703" max="8703" width="5.88671875" style="19" customWidth="1"/>
    <col min="8704" max="8704" width="20.109375" style="19" customWidth="1"/>
    <col min="8705" max="8705" width="19.88671875" style="19" customWidth="1"/>
    <col min="8706" max="8706" width="8.6640625" style="19" customWidth="1"/>
    <col min="8707" max="8707" width="11.5546875" style="19" customWidth="1"/>
    <col min="8708" max="8708" width="9.44140625" style="19" customWidth="1"/>
    <col min="8709" max="8709" width="6.6640625" style="19" customWidth="1"/>
    <col min="8710" max="8712" width="6.33203125" style="19" customWidth="1"/>
    <col min="8713" max="8958" width="9.109375" style="19"/>
    <col min="8959" max="8959" width="5.88671875" style="19" customWidth="1"/>
    <col min="8960" max="8960" width="20.109375" style="19" customWidth="1"/>
    <col min="8961" max="8961" width="19.88671875" style="19" customWidth="1"/>
    <col min="8962" max="8962" width="8.6640625" style="19" customWidth="1"/>
    <col min="8963" max="8963" width="11.5546875" style="19" customWidth="1"/>
    <col min="8964" max="8964" width="9.44140625" style="19" customWidth="1"/>
    <col min="8965" max="8965" width="6.6640625" style="19" customWidth="1"/>
    <col min="8966" max="8968" width="6.33203125" style="19" customWidth="1"/>
    <col min="8969" max="9214" width="9.109375" style="19"/>
    <col min="9215" max="9215" width="5.88671875" style="19" customWidth="1"/>
    <col min="9216" max="9216" width="20.109375" style="19" customWidth="1"/>
    <col min="9217" max="9217" width="19.88671875" style="19" customWidth="1"/>
    <col min="9218" max="9218" width="8.6640625" style="19" customWidth="1"/>
    <col min="9219" max="9219" width="11.5546875" style="19" customWidth="1"/>
    <col min="9220" max="9220" width="9.44140625" style="19" customWidth="1"/>
    <col min="9221" max="9221" width="6.6640625" style="19" customWidth="1"/>
    <col min="9222" max="9224" width="6.33203125" style="19" customWidth="1"/>
    <col min="9225" max="9470" width="9.109375" style="19"/>
    <col min="9471" max="9471" width="5.88671875" style="19" customWidth="1"/>
    <col min="9472" max="9472" width="20.109375" style="19" customWidth="1"/>
    <col min="9473" max="9473" width="19.88671875" style="19" customWidth="1"/>
    <col min="9474" max="9474" width="8.6640625" style="19" customWidth="1"/>
    <col min="9475" max="9475" width="11.5546875" style="19" customWidth="1"/>
    <col min="9476" max="9476" width="9.44140625" style="19" customWidth="1"/>
    <col min="9477" max="9477" width="6.6640625" style="19" customWidth="1"/>
    <col min="9478" max="9480" width="6.33203125" style="19" customWidth="1"/>
    <col min="9481" max="9726" width="9.109375" style="19"/>
    <col min="9727" max="9727" width="5.88671875" style="19" customWidth="1"/>
    <col min="9728" max="9728" width="20.109375" style="19" customWidth="1"/>
    <col min="9729" max="9729" width="19.88671875" style="19" customWidth="1"/>
    <col min="9730" max="9730" width="8.6640625" style="19" customWidth="1"/>
    <col min="9731" max="9731" width="11.5546875" style="19" customWidth="1"/>
    <col min="9732" max="9732" width="9.44140625" style="19" customWidth="1"/>
    <col min="9733" max="9733" width="6.6640625" style="19" customWidth="1"/>
    <col min="9734" max="9736" width="6.33203125" style="19" customWidth="1"/>
    <col min="9737" max="9982" width="9.109375" style="19"/>
    <col min="9983" max="9983" width="5.88671875" style="19" customWidth="1"/>
    <col min="9984" max="9984" width="20.109375" style="19" customWidth="1"/>
    <col min="9985" max="9985" width="19.88671875" style="19" customWidth="1"/>
    <col min="9986" max="9986" width="8.6640625" style="19" customWidth="1"/>
    <col min="9987" max="9987" width="11.5546875" style="19" customWidth="1"/>
    <col min="9988" max="9988" width="9.44140625" style="19" customWidth="1"/>
    <col min="9989" max="9989" width="6.6640625" style="19" customWidth="1"/>
    <col min="9990" max="9992" width="6.33203125" style="19" customWidth="1"/>
    <col min="9993" max="10238" width="9.109375" style="19"/>
    <col min="10239" max="10239" width="5.88671875" style="19" customWidth="1"/>
    <col min="10240" max="10240" width="20.109375" style="19" customWidth="1"/>
    <col min="10241" max="10241" width="19.88671875" style="19" customWidth="1"/>
    <col min="10242" max="10242" width="8.6640625" style="19" customWidth="1"/>
    <col min="10243" max="10243" width="11.5546875" style="19" customWidth="1"/>
    <col min="10244" max="10244" width="9.44140625" style="19" customWidth="1"/>
    <col min="10245" max="10245" width="6.6640625" style="19" customWidth="1"/>
    <col min="10246" max="10248" width="6.33203125" style="19" customWidth="1"/>
    <col min="10249" max="10494" width="9.109375" style="19"/>
    <col min="10495" max="10495" width="5.88671875" style="19" customWidth="1"/>
    <col min="10496" max="10496" width="20.109375" style="19" customWidth="1"/>
    <col min="10497" max="10497" width="19.88671875" style="19" customWidth="1"/>
    <col min="10498" max="10498" width="8.6640625" style="19" customWidth="1"/>
    <col min="10499" max="10499" width="11.5546875" style="19" customWidth="1"/>
    <col min="10500" max="10500" width="9.44140625" style="19" customWidth="1"/>
    <col min="10501" max="10501" width="6.6640625" style="19" customWidth="1"/>
    <col min="10502" max="10504" width="6.33203125" style="19" customWidth="1"/>
    <col min="10505" max="10750" width="9.109375" style="19"/>
    <col min="10751" max="10751" width="5.88671875" style="19" customWidth="1"/>
    <col min="10752" max="10752" width="20.109375" style="19" customWidth="1"/>
    <col min="10753" max="10753" width="19.88671875" style="19" customWidth="1"/>
    <col min="10754" max="10754" width="8.6640625" style="19" customWidth="1"/>
    <col min="10755" max="10755" width="11.5546875" style="19" customWidth="1"/>
    <col min="10756" max="10756" width="9.44140625" style="19" customWidth="1"/>
    <col min="10757" max="10757" width="6.6640625" style="19" customWidth="1"/>
    <col min="10758" max="10760" width="6.33203125" style="19" customWidth="1"/>
    <col min="10761" max="11006" width="9.109375" style="19"/>
    <col min="11007" max="11007" width="5.88671875" style="19" customWidth="1"/>
    <col min="11008" max="11008" width="20.109375" style="19" customWidth="1"/>
    <col min="11009" max="11009" width="19.88671875" style="19" customWidth="1"/>
    <col min="11010" max="11010" width="8.6640625" style="19" customWidth="1"/>
    <col min="11011" max="11011" width="11.5546875" style="19" customWidth="1"/>
    <col min="11012" max="11012" width="9.44140625" style="19" customWidth="1"/>
    <col min="11013" max="11013" width="6.6640625" style="19" customWidth="1"/>
    <col min="11014" max="11016" width="6.33203125" style="19" customWidth="1"/>
    <col min="11017" max="11262" width="9.109375" style="19"/>
    <col min="11263" max="11263" width="5.88671875" style="19" customWidth="1"/>
    <col min="11264" max="11264" width="20.109375" style="19" customWidth="1"/>
    <col min="11265" max="11265" width="19.88671875" style="19" customWidth="1"/>
    <col min="11266" max="11266" width="8.6640625" style="19" customWidth="1"/>
    <col min="11267" max="11267" width="11.5546875" style="19" customWidth="1"/>
    <col min="11268" max="11268" width="9.44140625" style="19" customWidth="1"/>
    <col min="11269" max="11269" width="6.6640625" style="19" customWidth="1"/>
    <col min="11270" max="11272" width="6.33203125" style="19" customWidth="1"/>
    <col min="11273" max="11518" width="9.109375" style="19"/>
    <col min="11519" max="11519" width="5.88671875" style="19" customWidth="1"/>
    <col min="11520" max="11520" width="20.109375" style="19" customWidth="1"/>
    <col min="11521" max="11521" width="19.88671875" style="19" customWidth="1"/>
    <col min="11522" max="11522" width="8.6640625" style="19" customWidth="1"/>
    <col min="11523" max="11523" width="11.5546875" style="19" customWidth="1"/>
    <col min="11524" max="11524" width="9.44140625" style="19" customWidth="1"/>
    <col min="11525" max="11525" width="6.6640625" style="19" customWidth="1"/>
    <col min="11526" max="11528" width="6.33203125" style="19" customWidth="1"/>
    <col min="11529" max="11774" width="9.109375" style="19"/>
    <col min="11775" max="11775" width="5.88671875" style="19" customWidth="1"/>
    <col min="11776" max="11776" width="20.109375" style="19" customWidth="1"/>
    <col min="11777" max="11777" width="19.88671875" style="19" customWidth="1"/>
    <col min="11778" max="11778" width="8.6640625" style="19" customWidth="1"/>
    <col min="11779" max="11779" width="11.5546875" style="19" customWidth="1"/>
    <col min="11780" max="11780" width="9.44140625" style="19" customWidth="1"/>
    <col min="11781" max="11781" width="6.6640625" style="19" customWidth="1"/>
    <col min="11782" max="11784" width="6.33203125" style="19" customWidth="1"/>
    <col min="11785" max="12030" width="9.109375" style="19"/>
    <col min="12031" max="12031" width="5.88671875" style="19" customWidth="1"/>
    <col min="12032" max="12032" width="20.109375" style="19" customWidth="1"/>
    <col min="12033" max="12033" width="19.88671875" style="19" customWidth="1"/>
    <col min="12034" max="12034" width="8.6640625" style="19" customWidth="1"/>
    <col min="12035" max="12035" width="11.5546875" style="19" customWidth="1"/>
    <col min="12036" max="12036" width="9.44140625" style="19" customWidth="1"/>
    <col min="12037" max="12037" width="6.6640625" style="19" customWidth="1"/>
    <col min="12038" max="12040" width="6.33203125" style="19" customWidth="1"/>
    <col min="12041" max="12286" width="9.109375" style="19"/>
    <col min="12287" max="12287" width="5.88671875" style="19" customWidth="1"/>
    <col min="12288" max="12288" width="20.109375" style="19" customWidth="1"/>
    <col min="12289" max="12289" width="19.88671875" style="19" customWidth="1"/>
    <col min="12290" max="12290" width="8.6640625" style="19" customWidth="1"/>
    <col min="12291" max="12291" width="11.5546875" style="19" customWidth="1"/>
    <col min="12292" max="12292" width="9.44140625" style="19" customWidth="1"/>
    <col min="12293" max="12293" width="6.6640625" style="19" customWidth="1"/>
    <col min="12294" max="12296" width="6.33203125" style="19" customWidth="1"/>
    <col min="12297" max="12542" width="9.109375" style="19"/>
    <col min="12543" max="12543" width="5.88671875" style="19" customWidth="1"/>
    <col min="12544" max="12544" width="20.109375" style="19" customWidth="1"/>
    <col min="12545" max="12545" width="19.88671875" style="19" customWidth="1"/>
    <col min="12546" max="12546" width="8.6640625" style="19" customWidth="1"/>
    <col min="12547" max="12547" width="11.5546875" style="19" customWidth="1"/>
    <col min="12548" max="12548" width="9.44140625" style="19" customWidth="1"/>
    <col min="12549" max="12549" width="6.6640625" style="19" customWidth="1"/>
    <col min="12550" max="12552" width="6.33203125" style="19" customWidth="1"/>
    <col min="12553" max="12798" width="9.109375" style="19"/>
    <col min="12799" max="12799" width="5.88671875" style="19" customWidth="1"/>
    <col min="12800" max="12800" width="20.109375" style="19" customWidth="1"/>
    <col min="12801" max="12801" width="19.88671875" style="19" customWidth="1"/>
    <col min="12802" max="12802" width="8.6640625" style="19" customWidth="1"/>
    <col min="12803" max="12803" width="11.5546875" style="19" customWidth="1"/>
    <col min="12804" max="12804" width="9.44140625" style="19" customWidth="1"/>
    <col min="12805" max="12805" width="6.6640625" style="19" customWidth="1"/>
    <col min="12806" max="12808" width="6.33203125" style="19" customWidth="1"/>
    <col min="12809" max="13054" width="9.109375" style="19"/>
    <col min="13055" max="13055" width="5.88671875" style="19" customWidth="1"/>
    <col min="13056" max="13056" width="20.109375" style="19" customWidth="1"/>
    <col min="13057" max="13057" width="19.88671875" style="19" customWidth="1"/>
    <col min="13058" max="13058" width="8.6640625" style="19" customWidth="1"/>
    <col min="13059" max="13059" width="11.5546875" style="19" customWidth="1"/>
    <col min="13060" max="13060" width="9.44140625" style="19" customWidth="1"/>
    <col min="13061" max="13061" width="6.6640625" style="19" customWidth="1"/>
    <col min="13062" max="13064" width="6.33203125" style="19" customWidth="1"/>
    <col min="13065" max="13310" width="9.109375" style="19"/>
    <col min="13311" max="13311" width="5.88671875" style="19" customWidth="1"/>
    <col min="13312" max="13312" width="20.109375" style="19" customWidth="1"/>
    <col min="13313" max="13313" width="19.88671875" style="19" customWidth="1"/>
    <col min="13314" max="13314" width="8.6640625" style="19" customWidth="1"/>
    <col min="13315" max="13315" width="11.5546875" style="19" customWidth="1"/>
    <col min="13316" max="13316" width="9.44140625" style="19" customWidth="1"/>
    <col min="13317" max="13317" width="6.6640625" style="19" customWidth="1"/>
    <col min="13318" max="13320" width="6.33203125" style="19" customWidth="1"/>
    <col min="13321" max="13566" width="9.109375" style="19"/>
    <col min="13567" max="13567" width="5.88671875" style="19" customWidth="1"/>
    <col min="13568" max="13568" width="20.109375" style="19" customWidth="1"/>
    <col min="13569" max="13569" width="19.88671875" style="19" customWidth="1"/>
    <col min="13570" max="13570" width="8.6640625" style="19" customWidth="1"/>
    <col min="13571" max="13571" width="11.5546875" style="19" customWidth="1"/>
    <col min="13572" max="13572" width="9.44140625" style="19" customWidth="1"/>
    <col min="13573" max="13573" width="6.6640625" style="19" customWidth="1"/>
    <col min="13574" max="13576" width="6.33203125" style="19" customWidth="1"/>
    <col min="13577" max="13822" width="9.109375" style="19"/>
    <col min="13823" max="13823" width="5.88671875" style="19" customWidth="1"/>
    <col min="13824" max="13824" width="20.109375" style="19" customWidth="1"/>
    <col min="13825" max="13825" width="19.88671875" style="19" customWidth="1"/>
    <col min="13826" max="13826" width="8.6640625" style="19" customWidth="1"/>
    <col min="13827" max="13827" width="11.5546875" style="19" customWidth="1"/>
    <col min="13828" max="13828" width="9.44140625" style="19" customWidth="1"/>
    <col min="13829" max="13829" width="6.6640625" style="19" customWidth="1"/>
    <col min="13830" max="13832" width="6.33203125" style="19" customWidth="1"/>
    <col min="13833" max="14078" width="9.109375" style="19"/>
    <col min="14079" max="14079" width="5.88671875" style="19" customWidth="1"/>
    <col min="14080" max="14080" width="20.109375" style="19" customWidth="1"/>
    <col min="14081" max="14081" width="19.88671875" style="19" customWidth="1"/>
    <col min="14082" max="14082" width="8.6640625" style="19" customWidth="1"/>
    <col min="14083" max="14083" width="11.5546875" style="19" customWidth="1"/>
    <col min="14084" max="14084" width="9.44140625" style="19" customWidth="1"/>
    <col min="14085" max="14085" width="6.6640625" style="19" customWidth="1"/>
    <col min="14086" max="14088" width="6.33203125" style="19" customWidth="1"/>
    <col min="14089" max="14334" width="9.109375" style="19"/>
    <col min="14335" max="14335" width="5.88671875" style="19" customWidth="1"/>
    <col min="14336" max="14336" width="20.109375" style="19" customWidth="1"/>
    <col min="14337" max="14337" width="19.88671875" style="19" customWidth="1"/>
    <col min="14338" max="14338" width="8.6640625" style="19" customWidth="1"/>
    <col min="14339" max="14339" width="11.5546875" style="19" customWidth="1"/>
    <col min="14340" max="14340" width="9.44140625" style="19" customWidth="1"/>
    <col min="14341" max="14341" width="6.6640625" style="19" customWidth="1"/>
    <col min="14342" max="14344" width="6.33203125" style="19" customWidth="1"/>
    <col min="14345" max="14590" width="9.109375" style="19"/>
    <col min="14591" max="14591" width="5.88671875" style="19" customWidth="1"/>
    <col min="14592" max="14592" width="20.109375" style="19" customWidth="1"/>
    <col min="14593" max="14593" width="19.88671875" style="19" customWidth="1"/>
    <col min="14594" max="14594" width="8.6640625" style="19" customWidth="1"/>
    <col min="14595" max="14595" width="11.5546875" style="19" customWidth="1"/>
    <col min="14596" max="14596" width="9.44140625" style="19" customWidth="1"/>
    <col min="14597" max="14597" width="6.6640625" style="19" customWidth="1"/>
    <col min="14598" max="14600" width="6.33203125" style="19" customWidth="1"/>
    <col min="14601" max="14846" width="9.109375" style="19"/>
    <col min="14847" max="14847" width="5.88671875" style="19" customWidth="1"/>
    <col min="14848" max="14848" width="20.109375" style="19" customWidth="1"/>
    <col min="14849" max="14849" width="19.88671875" style="19" customWidth="1"/>
    <col min="14850" max="14850" width="8.6640625" style="19" customWidth="1"/>
    <col min="14851" max="14851" width="11.5546875" style="19" customWidth="1"/>
    <col min="14852" max="14852" width="9.44140625" style="19" customWidth="1"/>
    <col min="14853" max="14853" width="6.6640625" style="19" customWidth="1"/>
    <col min="14854" max="14856" width="6.33203125" style="19" customWidth="1"/>
    <col min="14857" max="15102" width="9.109375" style="19"/>
    <col min="15103" max="15103" width="5.88671875" style="19" customWidth="1"/>
    <col min="15104" max="15104" width="20.109375" style="19" customWidth="1"/>
    <col min="15105" max="15105" width="19.88671875" style="19" customWidth="1"/>
    <col min="15106" max="15106" width="8.6640625" style="19" customWidth="1"/>
    <col min="15107" max="15107" width="11.5546875" style="19" customWidth="1"/>
    <col min="15108" max="15108" width="9.44140625" style="19" customWidth="1"/>
    <col min="15109" max="15109" width="6.6640625" style="19" customWidth="1"/>
    <col min="15110" max="15112" width="6.33203125" style="19" customWidth="1"/>
    <col min="15113" max="15358" width="9.109375" style="19"/>
    <col min="15359" max="15359" width="5.88671875" style="19" customWidth="1"/>
    <col min="15360" max="15360" width="20.109375" style="19" customWidth="1"/>
    <col min="15361" max="15361" width="19.88671875" style="19" customWidth="1"/>
    <col min="15362" max="15362" width="8.6640625" style="19" customWidth="1"/>
    <col min="15363" max="15363" width="11.5546875" style="19" customWidth="1"/>
    <col min="15364" max="15364" width="9.44140625" style="19" customWidth="1"/>
    <col min="15365" max="15365" width="6.6640625" style="19" customWidth="1"/>
    <col min="15366" max="15368" width="6.33203125" style="19" customWidth="1"/>
    <col min="15369" max="15614" width="9.109375" style="19"/>
    <col min="15615" max="15615" width="5.88671875" style="19" customWidth="1"/>
    <col min="15616" max="15616" width="20.109375" style="19" customWidth="1"/>
    <col min="15617" max="15617" width="19.88671875" style="19" customWidth="1"/>
    <col min="15618" max="15618" width="8.6640625" style="19" customWidth="1"/>
    <col min="15619" max="15619" width="11.5546875" style="19" customWidth="1"/>
    <col min="15620" max="15620" width="9.44140625" style="19" customWidth="1"/>
    <col min="15621" max="15621" width="6.6640625" style="19" customWidth="1"/>
    <col min="15622" max="15624" width="6.33203125" style="19" customWidth="1"/>
    <col min="15625" max="15870" width="9.109375" style="19"/>
    <col min="15871" max="15871" width="5.88671875" style="19" customWidth="1"/>
    <col min="15872" max="15872" width="20.109375" style="19" customWidth="1"/>
    <col min="15873" max="15873" width="19.88671875" style="19" customWidth="1"/>
    <col min="15874" max="15874" width="8.6640625" style="19" customWidth="1"/>
    <col min="15875" max="15875" width="11.5546875" style="19" customWidth="1"/>
    <col min="15876" max="15876" width="9.44140625" style="19" customWidth="1"/>
    <col min="15877" max="15877" width="6.6640625" style="19" customWidth="1"/>
    <col min="15878" max="15880" width="6.33203125" style="19" customWidth="1"/>
    <col min="15881" max="16126" width="9.109375" style="19"/>
    <col min="16127" max="16127" width="5.88671875" style="19" customWidth="1"/>
    <col min="16128" max="16128" width="20.109375" style="19" customWidth="1"/>
    <col min="16129" max="16129" width="19.88671875" style="19" customWidth="1"/>
    <col min="16130" max="16130" width="8.6640625" style="19" customWidth="1"/>
    <col min="16131" max="16131" width="11.5546875" style="19" customWidth="1"/>
    <col min="16132" max="16132" width="9.44140625" style="19" customWidth="1"/>
    <col min="16133" max="16133" width="6.6640625" style="19" customWidth="1"/>
    <col min="16134" max="16136" width="6.33203125" style="19" customWidth="1"/>
    <col min="16137" max="16384" width="9.109375" style="19"/>
  </cols>
  <sheetData>
    <row r="1" spans="1:11" ht="15.9" customHeight="1" thickBot="1" x14ac:dyDescent="0.3">
      <c r="A1" s="52" t="s">
        <v>86</v>
      </c>
      <c r="B1" s="52"/>
      <c r="C1" s="17" t="s">
        <v>87</v>
      </c>
      <c r="D1" s="42" t="s">
        <v>0</v>
      </c>
      <c r="E1" s="44" t="s">
        <v>1</v>
      </c>
      <c r="F1" s="45"/>
      <c r="G1" s="45"/>
      <c r="H1" s="45"/>
      <c r="I1" s="18">
        <f>COUNTIF(F8:F45,"&gt;0")</f>
        <v>24</v>
      </c>
      <c r="J1" s="18"/>
      <c r="K1" s="18"/>
    </row>
    <row r="2" spans="1:11" ht="15.9" customHeight="1" thickBot="1" x14ac:dyDescent="0.3">
      <c r="A2" s="52"/>
      <c r="B2" s="52"/>
      <c r="C2" s="20" t="s">
        <v>88</v>
      </c>
      <c r="D2" s="43"/>
      <c r="E2" s="44"/>
      <c r="F2" s="45"/>
      <c r="G2" s="45"/>
      <c r="H2" s="45"/>
      <c r="I2" s="18"/>
      <c r="J2" s="18"/>
      <c r="K2" s="18"/>
    </row>
    <row r="3" spans="1:11" ht="15.9" customHeight="1" thickBot="1" x14ac:dyDescent="0.3">
      <c r="A3" s="52"/>
      <c r="B3" s="52"/>
      <c r="C3" s="20"/>
      <c r="D3" s="48" t="e">
        <f>SUM(#REF!)</f>
        <v>#REF!</v>
      </c>
      <c r="E3" s="44"/>
      <c r="F3" s="45"/>
      <c r="G3" s="45"/>
      <c r="H3" s="45"/>
      <c r="I3" s="18"/>
      <c r="J3" s="18"/>
      <c r="K3" s="18"/>
    </row>
    <row r="4" spans="1:11" ht="15.9" customHeight="1" thickBot="1" x14ac:dyDescent="0.3">
      <c r="A4" s="52"/>
      <c r="B4" s="52"/>
      <c r="C4" s="20"/>
      <c r="D4" s="49"/>
      <c r="E4" s="46"/>
      <c r="F4" s="47"/>
      <c r="G4" s="47"/>
      <c r="H4" s="47"/>
      <c r="I4" s="18"/>
      <c r="J4" s="18"/>
      <c r="K4" s="18"/>
    </row>
    <row r="5" spans="1:11" ht="20.100000000000001" customHeight="1" thickBot="1" x14ac:dyDescent="0.25">
      <c r="A5" s="53" t="s">
        <v>2</v>
      </c>
      <c r="B5" s="56" t="s">
        <v>3</v>
      </c>
      <c r="C5" s="58" t="s">
        <v>4</v>
      </c>
      <c r="D5" s="38" t="s">
        <v>5</v>
      </c>
      <c r="E5" s="40" t="s">
        <v>0</v>
      </c>
      <c r="F5" s="40" t="s">
        <v>6</v>
      </c>
      <c r="G5" s="40" t="s">
        <v>7</v>
      </c>
      <c r="H5" s="50" t="s">
        <v>8</v>
      </c>
    </row>
    <row r="6" spans="1:11" ht="20.100000000000001" customHeight="1" thickBot="1" x14ac:dyDescent="0.25">
      <c r="A6" s="54"/>
      <c r="B6" s="56"/>
      <c r="C6" s="58"/>
      <c r="D6" s="38"/>
      <c r="E6" s="40"/>
      <c r="F6" s="40"/>
      <c r="G6" s="40"/>
      <c r="H6" s="50"/>
    </row>
    <row r="7" spans="1:11" ht="20.100000000000001" customHeight="1" x14ac:dyDescent="0.2">
      <c r="A7" s="55"/>
      <c r="B7" s="57"/>
      <c r="C7" s="21"/>
      <c r="D7" s="39" t="s">
        <v>9</v>
      </c>
      <c r="E7" s="41"/>
      <c r="F7" s="41"/>
      <c r="G7" s="41"/>
      <c r="H7" s="51"/>
      <c r="I7" s="22" t="s">
        <v>10</v>
      </c>
    </row>
    <row r="8" spans="1:11" ht="13.2" x14ac:dyDescent="0.25">
      <c r="A8" s="1">
        <f t="shared" ref="A8:A40" si="0">IF(OR(ISBLANK($B8),$D8&lt;0),"",ROW(A8)-7)</f>
        <v>1</v>
      </c>
      <c r="B8" s="2" t="s">
        <v>29</v>
      </c>
      <c r="C8" s="2" t="s">
        <v>30</v>
      </c>
      <c r="D8" s="3" t="s">
        <v>78</v>
      </c>
      <c r="E8" s="4">
        <f t="shared" ref="E8:E17" si="1">SUM(F8:G8)</f>
        <v>633</v>
      </c>
      <c r="F8" s="5">
        <v>422</v>
      </c>
      <c r="G8" s="6">
        <v>211</v>
      </c>
      <c r="H8" s="6">
        <v>1</v>
      </c>
      <c r="I8" s="23"/>
    </row>
    <row r="9" spans="1:11" ht="13.2" x14ac:dyDescent="0.25">
      <c r="A9" s="1">
        <f t="shared" si="0"/>
        <v>2</v>
      </c>
      <c r="B9" s="7" t="s">
        <v>33</v>
      </c>
      <c r="C9" s="8" t="s">
        <v>32</v>
      </c>
      <c r="D9" s="3" t="s">
        <v>76</v>
      </c>
      <c r="E9" s="4">
        <f t="shared" si="1"/>
        <v>614</v>
      </c>
      <c r="F9" s="5">
        <v>390</v>
      </c>
      <c r="G9" s="6">
        <v>224</v>
      </c>
      <c r="H9" s="6">
        <v>2</v>
      </c>
      <c r="I9" s="23"/>
    </row>
    <row r="10" spans="1:11" ht="13.2" x14ac:dyDescent="0.25">
      <c r="A10" s="1">
        <f t="shared" si="0"/>
        <v>3</v>
      </c>
      <c r="B10" s="7" t="s">
        <v>28</v>
      </c>
      <c r="C10" s="7" t="s">
        <v>25</v>
      </c>
      <c r="D10" s="3" t="s">
        <v>76</v>
      </c>
      <c r="E10" s="4">
        <f t="shared" si="1"/>
        <v>585</v>
      </c>
      <c r="F10" s="5">
        <v>406</v>
      </c>
      <c r="G10" s="6">
        <v>179</v>
      </c>
      <c r="H10" s="6">
        <v>5</v>
      </c>
      <c r="I10" s="24"/>
    </row>
    <row r="11" spans="1:11" ht="13.2" x14ac:dyDescent="0.25">
      <c r="A11" s="1">
        <f t="shared" si="0"/>
        <v>4</v>
      </c>
      <c r="B11" s="2" t="s">
        <v>36</v>
      </c>
      <c r="C11" s="2" t="s">
        <v>35</v>
      </c>
      <c r="D11" s="3" t="s">
        <v>76</v>
      </c>
      <c r="E11" s="4">
        <f t="shared" si="1"/>
        <v>577</v>
      </c>
      <c r="F11" s="5">
        <v>389</v>
      </c>
      <c r="G11" s="6">
        <v>188</v>
      </c>
      <c r="H11" s="6">
        <v>6</v>
      </c>
      <c r="I11" s="23"/>
    </row>
    <row r="12" spans="1:11" ht="13.2" x14ac:dyDescent="0.25">
      <c r="A12" s="1">
        <f t="shared" si="0"/>
        <v>5</v>
      </c>
      <c r="B12" s="9" t="s">
        <v>79</v>
      </c>
      <c r="C12" s="7" t="s">
        <v>32</v>
      </c>
      <c r="D12" s="3" t="s">
        <v>76</v>
      </c>
      <c r="E12" s="4">
        <f t="shared" si="1"/>
        <v>573</v>
      </c>
      <c r="F12" s="10">
        <v>376</v>
      </c>
      <c r="G12" s="11">
        <v>197</v>
      </c>
      <c r="H12" s="11">
        <v>4</v>
      </c>
      <c r="I12" s="23"/>
    </row>
    <row r="13" spans="1:11" ht="13.2" x14ac:dyDescent="0.25">
      <c r="A13" s="1">
        <f t="shared" si="0"/>
        <v>6</v>
      </c>
      <c r="B13" s="7" t="s">
        <v>80</v>
      </c>
      <c r="C13" s="7" t="s">
        <v>81</v>
      </c>
      <c r="D13" s="3" t="s">
        <v>76</v>
      </c>
      <c r="E13" s="4">
        <f t="shared" si="1"/>
        <v>534</v>
      </c>
      <c r="F13" s="5">
        <v>368</v>
      </c>
      <c r="G13" s="6">
        <v>166</v>
      </c>
      <c r="H13" s="6">
        <v>11</v>
      </c>
      <c r="I13" s="23"/>
    </row>
    <row r="14" spans="1:11" ht="13.2" x14ac:dyDescent="0.25">
      <c r="A14" s="1">
        <f t="shared" si="0"/>
        <v>7</v>
      </c>
      <c r="B14" s="2" t="s">
        <v>82</v>
      </c>
      <c r="C14" s="7" t="s">
        <v>83</v>
      </c>
      <c r="D14" s="3" t="s">
        <v>76</v>
      </c>
      <c r="E14" s="4">
        <f t="shared" si="1"/>
        <v>531</v>
      </c>
      <c r="F14" s="5">
        <v>358</v>
      </c>
      <c r="G14" s="6">
        <v>173</v>
      </c>
      <c r="H14" s="6">
        <v>5</v>
      </c>
      <c r="I14" s="23"/>
    </row>
    <row r="15" spans="1:11" ht="13.2" x14ac:dyDescent="0.25">
      <c r="A15" s="1">
        <f t="shared" si="0"/>
        <v>8</v>
      </c>
      <c r="B15" s="8" t="s">
        <v>24</v>
      </c>
      <c r="C15" s="8" t="s">
        <v>25</v>
      </c>
      <c r="D15" s="3" t="s">
        <v>76</v>
      </c>
      <c r="E15" s="4">
        <f t="shared" si="1"/>
        <v>531</v>
      </c>
      <c r="F15" s="5">
        <v>376</v>
      </c>
      <c r="G15" s="6">
        <v>155</v>
      </c>
      <c r="H15" s="6">
        <v>11</v>
      </c>
      <c r="I15" s="23"/>
    </row>
    <row r="16" spans="1:11" ht="13.2" x14ac:dyDescent="0.25">
      <c r="A16" s="1">
        <f t="shared" si="0"/>
        <v>9</v>
      </c>
      <c r="B16" s="7" t="s">
        <v>43</v>
      </c>
      <c r="C16" s="7" t="s">
        <v>41</v>
      </c>
      <c r="D16" s="3" t="s">
        <v>76</v>
      </c>
      <c r="E16" s="4">
        <f t="shared" si="1"/>
        <v>530</v>
      </c>
      <c r="F16" s="5">
        <v>392</v>
      </c>
      <c r="G16" s="6">
        <v>138</v>
      </c>
      <c r="H16" s="6">
        <v>18</v>
      </c>
      <c r="I16" s="23"/>
    </row>
    <row r="17" spans="1:9" ht="13.2" x14ac:dyDescent="0.25">
      <c r="A17" s="1">
        <f t="shared" si="0"/>
        <v>10</v>
      </c>
      <c r="B17" s="7" t="s">
        <v>40</v>
      </c>
      <c r="C17" s="7" t="s">
        <v>41</v>
      </c>
      <c r="D17" s="3" t="s">
        <v>76</v>
      </c>
      <c r="E17" s="4">
        <f t="shared" si="1"/>
        <v>519</v>
      </c>
      <c r="F17" s="5">
        <v>345</v>
      </c>
      <c r="G17" s="6">
        <v>174</v>
      </c>
      <c r="H17" s="6">
        <v>11</v>
      </c>
      <c r="I17" s="25"/>
    </row>
    <row r="18" spans="1:9" ht="13.2" x14ac:dyDescent="0.25">
      <c r="A18" s="1">
        <f t="shared" si="0"/>
        <v>11</v>
      </c>
      <c r="B18" s="7" t="s">
        <v>19</v>
      </c>
      <c r="C18" s="7" t="s">
        <v>20</v>
      </c>
      <c r="D18" s="3" t="s">
        <v>76</v>
      </c>
      <c r="E18" s="4">
        <f t="shared" ref="E18" si="2">SUM(F18:G18)</f>
        <v>514</v>
      </c>
      <c r="F18" s="5">
        <v>369</v>
      </c>
      <c r="G18" s="6">
        <v>145</v>
      </c>
      <c r="H18" s="6">
        <v>20</v>
      </c>
      <c r="I18" s="23"/>
    </row>
    <row r="19" spans="1:9" ht="13.2" x14ac:dyDescent="0.25">
      <c r="A19" s="1">
        <f t="shared" si="0"/>
        <v>12</v>
      </c>
      <c r="B19" s="7" t="s">
        <v>27</v>
      </c>
      <c r="C19" s="7" t="s">
        <v>25</v>
      </c>
      <c r="D19" s="3" t="s">
        <v>76</v>
      </c>
      <c r="E19" s="4">
        <f t="shared" ref="E19:E32" si="3">SUM(F19:G19)</f>
        <v>511</v>
      </c>
      <c r="F19" s="5">
        <v>353</v>
      </c>
      <c r="G19" s="6">
        <v>158</v>
      </c>
      <c r="H19" s="6">
        <v>5</v>
      </c>
      <c r="I19" s="25"/>
    </row>
    <row r="20" spans="1:9" ht="13.2" x14ac:dyDescent="0.25">
      <c r="A20" s="1">
        <f t="shared" si="0"/>
        <v>13</v>
      </c>
      <c r="B20" s="7" t="s">
        <v>31</v>
      </c>
      <c r="C20" s="2" t="s">
        <v>30</v>
      </c>
      <c r="D20" s="3" t="s">
        <v>78</v>
      </c>
      <c r="E20" s="4">
        <f t="shared" si="3"/>
        <v>494</v>
      </c>
      <c r="F20" s="5">
        <v>344</v>
      </c>
      <c r="G20" s="6">
        <v>150</v>
      </c>
      <c r="H20" s="6">
        <v>8</v>
      </c>
      <c r="I20" s="25"/>
    </row>
    <row r="21" spans="1:9" ht="13.2" x14ac:dyDescent="0.25">
      <c r="A21" s="1">
        <f t="shared" si="0"/>
        <v>14</v>
      </c>
      <c r="B21" s="7" t="s">
        <v>84</v>
      </c>
      <c r="C21" s="12" t="s">
        <v>38</v>
      </c>
      <c r="D21" s="3" t="s">
        <v>76</v>
      </c>
      <c r="E21" s="4">
        <f t="shared" si="3"/>
        <v>478</v>
      </c>
      <c r="F21" s="5">
        <v>341</v>
      </c>
      <c r="G21" s="6">
        <v>137</v>
      </c>
      <c r="H21" s="6">
        <v>16</v>
      </c>
      <c r="I21" s="25"/>
    </row>
    <row r="22" spans="1:9" ht="13.2" x14ac:dyDescent="0.25">
      <c r="A22" s="1">
        <f t="shared" si="0"/>
        <v>15</v>
      </c>
      <c r="B22" s="7" t="s">
        <v>22</v>
      </c>
      <c r="C22" s="7" t="s">
        <v>20</v>
      </c>
      <c r="D22" s="3" t="s">
        <v>76</v>
      </c>
      <c r="E22" s="4">
        <f t="shared" si="3"/>
        <v>447</v>
      </c>
      <c r="F22" s="13">
        <v>308</v>
      </c>
      <c r="G22" s="14">
        <v>139</v>
      </c>
      <c r="H22" s="14">
        <v>16</v>
      </c>
      <c r="I22" s="25"/>
    </row>
    <row r="23" spans="1:9" ht="13.2" x14ac:dyDescent="0.25">
      <c r="A23" s="1"/>
      <c r="B23" s="7"/>
      <c r="C23" s="7"/>
      <c r="D23" s="3"/>
      <c r="E23" s="4"/>
      <c r="F23" s="13"/>
      <c r="G23" s="14"/>
      <c r="H23" s="14"/>
      <c r="I23" s="25"/>
    </row>
    <row r="24" spans="1:9" ht="13.2" x14ac:dyDescent="0.25">
      <c r="A24" s="1" t="s">
        <v>11</v>
      </c>
      <c r="B24" s="7" t="s">
        <v>85</v>
      </c>
      <c r="C24" s="7" t="s">
        <v>81</v>
      </c>
      <c r="D24" s="3" t="s">
        <v>75</v>
      </c>
      <c r="E24" s="4">
        <f t="shared" si="3"/>
        <v>572</v>
      </c>
      <c r="F24" s="5">
        <v>381</v>
      </c>
      <c r="G24" s="6">
        <v>191</v>
      </c>
      <c r="H24" s="6">
        <v>6</v>
      </c>
      <c r="I24" s="25"/>
    </row>
    <row r="25" spans="1:9" ht="13.2" x14ac:dyDescent="0.25">
      <c r="A25" s="1" t="s">
        <v>12</v>
      </c>
      <c r="B25" s="12" t="s">
        <v>37</v>
      </c>
      <c r="C25" s="12" t="s">
        <v>38</v>
      </c>
      <c r="D25" s="3" t="s">
        <v>75</v>
      </c>
      <c r="E25" s="4">
        <f t="shared" si="3"/>
        <v>560</v>
      </c>
      <c r="F25" s="5">
        <v>377</v>
      </c>
      <c r="G25" s="6">
        <v>183</v>
      </c>
      <c r="H25" s="6">
        <v>7</v>
      </c>
      <c r="I25" s="25"/>
    </row>
    <row r="26" spans="1:9" ht="13.2" x14ac:dyDescent="0.25">
      <c r="A26" s="1" t="s">
        <v>13</v>
      </c>
      <c r="B26" s="7" t="s">
        <v>74</v>
      </c>
      <c r="C26" s="7" t="s">
        <v>25</v>
      </c>
      <c r="D26" s="3" t="s">
        <v>77</v>
      </c>
      <c r="E26" s="4">
        <f t="shared" si="3"/>
        <v>557</v>
      </c>
      <c r="F26" s="5">
        <v>380</v>
      </c>
      <c r="G26" s="6">
        <v>177</v>
      </c>
      <c r="H26" s="6">
        <v>5</v>
      </c>
      <c r="I26" s="25"/>
    </row>
    <row r="27" spans="1:9" ht="13.2" x14ac:dyDescent="0.25">
      <c r="A27" s="1" t="s">
        <v>14</v>
      </c>
      <c r="B27" s="8" t="s">
        <v>34</v>
      </c>
      <c r="C27" s="8" t="s">
        <v>35</v>
      </c>
      <c r="D27" s="3" t="s">
        <v>77</v>
      </c>
      <c r="E27" s="4">
        <f t="shared" si="3"/>
        <v>546</v>
      </c>
      <c r="F27" s="5">
        <v>369</v>
      </c>
      <c r="G27" s="6">
        <v>177</v>
      </c>
      <c r="H27" s="6">
        <v>8</v>
      </c>
      <c r="I27" s="25"/>
    </row>
    <row r="28" spans="1:9" ht="13.2" x14ac:dyDescent="0.25">
      <c r="A28" s="1" t="s">
        <v>15</v>
      </c>
      <c r="B28" s="7" t="s">
        <v>26</v>
      </c>
      <c r="C28" s="7" t="s">
        <v>25</v>
      </c>
      <c r="D28" s="3" t="s">
        <v>77</v>
      </c>
      <c r="E28" s="4">
        <f t="shared" si="3"/>
        <v>545</v>
      </c>
      <c r="F28" s="5">
        <v>366</v>
      </c>
      <c r="G28" s="6">
        <v>179</v>
      </c>
      <c r="H28" s="6">
        <v>7</v>
      </c>
      <c r="I28" s="25"/>
    </row>
    <row r="29" spans="1:9" ht="14.4" x14ac:dyDescent="0.25">
      <c r="A29" s="1" t="s">
        <v>16</v>
      </c>
      <c r="B29" s="15" t="s">
        <v>21</v>
      </c>
      <c r="C29" s="16" t="s">
        <v>20</v>
      </c>
      <c r="D29" s="3" t="s">
        <v>75</v>
      </c>
      <c r="E29" s="4">
        <f t="shared" si="3"/>
        <v>536</v>
      </c>
      <c r="F29" s="14">
        <v>373</v>
      </c>
      <c r="G29" s="14">
        <v>163</v>
      </c>
      <c r="H29" s="14">
        <v>8</v>
      </c>
      <c r="I29" s="25"/>
    </row>
    <row r="30" spans="1:9" ht="13.2" x14ac:dyDescent="0.25">
      <c r="A30" s="1" t="s">
        <v>17</v>
      </c>
      <c r="B30" s="7" t="s">
        <v>42</v>
      </c>
      <c r="C30" s="7" t="s">
        <v>41</v>
      </c>
      <c r="D30" s="3" t="s">
        <v>75</v>
      </c>
      <c r="E30" s="4">
        <f t="shared" si="3"/>
        <v>493</v>
      </c>
      <c r="F30" s="6">
        <v>357</v>
      </c>
      <c r="G30" s="6">
        <v>136</v>
      </c>
      <c r="H30" s="6">
        <v>10</v>
      </c>
      <c r="I30" s="25"/>
    </row>
    <row r="31" spans="1:9" ht="13.2" x14ac:dyDescent="0.25">
      <c r="A31" s="1" t="s">
        <v>18</v>
      </c>
      <c r="B31" s="7" t="s">
        <v>39</v>
      </c>
      <c r="C31" s="12" t="s">
        <v>38</v>
      </c>
      <c r="D31" s="3" t="s">
        <v>75</v>
      </c>
      <c r="E31" s="4">
        <f t="shared" si="3"/>
        <v>489</v>
      </c>
      <c r="F31" s="6">
        <v>358</v>
      </c>
      <c r="G31" s="6">
        <v>131</v>
      </c>
      <c r="H31" s="6">
        <v>16</v>
      </c>
      <c r="I31" s="25"/>
    </row>
    <row r="32" spans="1:9" ht="13.2" x14ac:dyDescent="0.25">
      <c r="A32" s="1" t="s">
        <v>239</v>
      </c>
      <c r="B32" s="7" t="s">
        <v>23</v>
      </c>
      <c r="C32" s="7" t="s">
        <v>20</v>
      </c>
      <c r="D32" s="3" t="s">
        <v>75</v>
      </c>
      <c r="E32" s="4">
        <f t="shared" si="3"/>
        <v>429</v>
      </c>
      <c r="F32" s="14">
        <v>311</v>
      </c>
      <c r="G32" s="14">
        <v>118</v>
      </c>
      <c r="H32" s="14">
        <v>24</v>
      </c>
      <c r="I32" s="25"/>
    </row>
    <row r="33" spans="1:9" ht="13.2" x14ac:dyDescent="0.25">
      <c r="A33" s="1" t="str">
        <f t="shared" si="0"/>
        <v/>
      </c>
      <c r="B33" s="7"/>
      <c r="C33" s="2"/>
      <c r="D33" s="3"/>
      <c r="E33" s="4">
        <f t="shared" ref="E33:E62" si="4">SUM(F33:G33)</f>
        <v>0</v>
      </c>
      <c r="F33" s="6"/>
      <c r="G33" s="6"/>
      <c r="H33" s="6"/>
      <c r="I33" s="25"/>
    </row>
    <row r="34" spans="1:9" ht="13.2" x14ac:dyDescent="0.25">
      <c r="A34" s="1" t="str">
        <f t="shared" si="0"/>
        <v/>
      </c>
      <c r="B34" s="2"/>
      <c r="C34" s="2"/>
      <c r="D34" s="3"/>
      <c r="E34" s="4">
        <f t="shared" si="4"/>
        <v>0</v>
      </c>
      <c r="F34" s="26"/>
      <c r="G34" s="6"/>
      <c r="H34" s="6"/>
      <c r="I34" s="25"/>
    </row>
    <row r="35" spans="1:9" ht="13.2" x14ac:dyDescent="0.25">
      <c r="A35" s="1" t="str">
        <f t="shared" si="0"/>
        <v/>
      </c>
      <c r="B35" s="2"/>
      <c r="C35" s="2"/>
      <c r="D35" s="3"/>
      <c r="E35" s="4">
        <f t="shared" si="4"/>
        <v>0</v>
      </c>
      <c r="F35" s="6"/>
      <c r="G35" s="6"/>
      <c r="H35" s="6"/>
      <c r="I35" s="25"/>
    </row>
    <row r="36" spans="1:9" ht="13.2" x14ac:dyDescent="0.25">
      <c r="A36" s="1" t="str">
        <f t="shared" si="0"/>
        <v/>
      </c>
      <c r="B36" s="7"/>
      <c r="C36" s="7"/>
      <c r="D36" s="3"/>
      <c r="E36" s="4">
        <f t="shared" si="4"/>
        <v>0</v>
      </c>
      <c r="F36" s="6"/>
      <c r="G36" s="6"/>
      <c r="H36" s="6"/>
      <c r="I36" s="25"/>
    </row>
    <row r="37" spans="1:9" ht="13.2" x14ac:dyDescent="0.25">
      <c r="A37" s="1" t="str">
        <f t="shared" si="0"/>
        <v/>
      </c>
      <c r="B37" s="7"/>
      <c r="C37" s="7"/>
      <c r="D37" s="3"/>
      <c r="E37" s="4">
        <f t="shared" si="4"/>
        <v>0</v>
      </c>
      <c r="F37" s="6"/>
      <c r="G37" s="6"/>
      <c r="H37" s="6"/>
      <c r="I37" s="25"/>
    </row>
    <row r="38" spans="1:9" ht="13.2" x14ac:dyDescent="0.25">
      <c r="A38" s="1" t="str">
        <f t="shared" si="0"/>
        <v/>
      </c>
      <c r="B38" s="7"/>
      <c r="C38" s="7"/>
      <c r="D38" s="3"/>
      <c r="E38" s="4">
        <f t="shared" si="4"/>
        <v>0</v>
      </c>
      <c r="F38" s="6"/>
      <c r="G38" s="6"/>
      <c r="H38" s="6"/>
      <c r="I38" s="25"/>
    </row>
    <row r="39" spans="1:9" ht="13.2" x14ac:dyDescent="0.25">
      <c r="A39" s="1" t="str">
        <f t="shared" si="0"/>
        <v/>
      </c>
      <c r="B39" s="7"/>
      <c r="C39" s="7"/>
      <c r="D39" s="3"/>
      <c r="E39" s="4">
        <f t="shared" si="4"/>
        <v>0</v>
      </c>
      <c r="F39" s="6"/>
      <c r="G39" s="6"/>
      <c r="H39" s="6"/>
      <c r="I39" s="25"/>
    </row>
    <row r="40" spans="1:9" ht="13.2" x14ac:dyDescent="0.25">
      <c r="A40" s="1" t="str">
        <f t="shared" si="0"/>
        <v/>
      </c>
      <c r="B40" s="2"/>
      <c r="C40" s="2"/>
      <c r="D40" s="3"/>
      <c r="E40" s="4">
        <f t="shared" si="4"/>
        <v>0</v>
      </c>
      <c r="F40" s="6"/>
      <c r="G40" s="6"/>
      <c r="H40" s="6"/>
      <c r="I40" s="25"/>
    </row>
    <row r="41" spans="1:9" ht="13.2" x14ac:dyDescent="0.25">
      <c r="A41" s="1" t="str">
        <f t="shared" ref="A41:A72" si="5">IF(OR(ISBLANK($B41),$D41&lt;0),"",ROW(A41)-7)</f>
        <v/>
      </c>
      <c r="B41" s="7"/>
      <c r="C41" s="2"/>
      <c r="D41" s="3"/>
      <c r="E41" s="4">
        <f t="shared" si="4"/>
        <v>0</v>
      </c>
      <c r="F41" s="6"/>
      <c r="G41" s="6"/>
      <c r="H41" s="6"/>
      <c r="I41" s="25"/>
    </row>
    <row r="42" spans="1:9" ht="13.2" x14ac:dyDescent="0.25">
      <c r="A42" s="1" t="str">
        <f t="shared" si="5"/>
        <v/>
      </c>
      <c r="B42" s="7"/>
      <c r="C42" s="2"/>
      <c r="D42" s="3"/>
      <c r="E42" s="4">
        <f t="shared" si="4"/>
        <v>0</v>
      </c>
      <c r="F42" s="6"/>
      <c r="G42" s="6"/>
      <c r="H42" s="6"/>
      <c r="I42" s="25"/>
    </row>
    <row r="43" spans="1:9" ht="13.2" x14ac:dyDescent="0.25">
      <c r="A43" s="27" t="str">
        <f t="shared" si="5"/>
        <v/>
      </c>
      <c r="B43" s="7"/>
      <c r="C43" s="7"/>
      <c r="D43" s="3"/>
      <c r="E43" s="4">
        <f t="shared" si="4"/>
        <v>0</v>
      </c>
      <c r="F43" s="6"/>
      <c r="G43" s="6"/>
      <c r="H43" s="6"/>
      <c r="I43" s="25"/>
    </row>
    <row r="44" spans="1:9" ht="14.4" x14ac:dyDescent="0.25">
      <c r="A44" s="1" t="str">
        <f t="shared" si="5"/>
        <v/>
      </c>
      <c r="B44" s="8"/>
      <c r="C44" s="15"/>
      <c r="D44" s="3"/>
      <c r="E44" s="4">
        <f t="shared" si="4"/>
        <v>0</v>
      </c>
      <c r="F44" s="6"/>
      <c r="G44" s="6"/>
      <c r="H44" s="6"/>
      <c r="I44" s="25"/>
    </row>
    <row r="45" spans="1:9" ht="14.4" x14ac:dyDescent="0.25">
      <c r="A45" s="1" t="str">
        <f t="shared" si="5"/>
        <v/>
      </c>
      <c r="B45" s="15"/>
      <c r="C45" s="8"/>
      <c r="D45" s="3"/>
      <c r="E45" s="4">
        <f t="shared" si="4"/>
        <v>0</v>
      </c>
      <c r="F45" s="6"/>
      <c r="G45" s="6"/>
      <c r="H45" s="6"/>
      <c r="I45" s="25"/>
    </row>
    <row r="46" spans="1:9" ht="13.2" x14ac:dyDescent="0.25">
      <c r="A46" s="1" t="str">
        <f t="shared" si="5"/>
        <v/>
      </c>
      <c r="B46" s="7"/>
      <c r="C46" s="7"/>
      <c r="D46" s="3"/>
      <c r="E46" s="4">
        <f t="shared" si="4"/>
        <v>0</v>
      </c>
      <c r="F46" s="6"/>
      <c r="G46" s="6"/>
      <c r="H46" s="6"/>
      <c r="I46" s="25"/>
    </row>
    <row r="47" spans="1:9" ht="13.2" x14ac:dyDescent="0.25">
      <c r="A47" s="1" t="str">
        <f t="shared" si="5"/>
        <v/>
      </c>
      <c r="B47" s="2"/>
      <c r="C47" s="2"/>
      <c r="D47" s="3"/>
      <c r="E47" s="4">
        <f t="shared" si="4"/>
        <v>0</v>
      </c>
      <c r="F47" s="6"/>
      <c r="G47" s="6"/>
      <c r="H47" s="6"/>
      <c r="I47" s="25"/>
    </row>
    <row r="48" spans="1:9" ht="13.2" x14ac:dyDescent="0.25">
      <c r="A48" s="1" t="str">
        <f t="shared" si="5"/>
        <v/>
      </c>
      <c r="B48" s="9"/>
      <c r="C48" s="7"/>
      <c r="D48" s="3"/>
      <c r="E48" s="4">
        <f t="shared" si="4"/>
        <v>0</v>
      </c>
      <c r="F48" s="6"/>
      <c r="G48" s="6"/>
      <c r="H48" s="6"/>
      <c r="I48" s="25"/>
    </row>
    <row r="49" spans="1:9" ht="13.2" x14ac:dyDescent="0.25">
      <c r="A49" s="1" t="str">
        <f t="shared" si="5"/>
        <v/>
      </c>
      <c r="B49" s="7"/>
      <c r="C49" s="8"/>
      <c r="D49" s="3"/>
      <c r="E49" s="4">
        <f t="shared" si="4"/>
        <v>0</v>
      </c>
      <c r="F49" s="6"/>
      <c r="G49" s="6"/>
      <c r="H49" s="6"/>
      <c r="I49" s="25"/>
    </row>
    <row r="50" spans="1:9" ht="14.4" x14ac:dyDescent="0.25">
      <c r="A50" s="1" t="str">
        <f t="shared" si="5"/>
        <v/>
      </c>
      <c r="B50" s="15"/>
      <c r="C50" s="8"/>
      <c r="D50" s="3"/>
      <c r="E50" s="4">
        <f t="shared" si="4"/>
        <v>0</v>
      </c>
      <c r="F50" s="6"/>
      <c r="G50" s="6"/>
      <c r="H50" s="6"/>
      <c r="I50" s="25"/>
    </row>
    <row r="51" spans="1:9" ht="13.2" x14ac:dyDescent="0.25">
      <c r="A51" s="1" t="str">
        <f t="shared" si="5"/>
        <v/>
      </c>
      <c r="B51" s="7"/>
      <c r="C51" s="7"/>
      <c r="D51" s="3"/>
      <c r="E51" s="4">
        <f t="shared" si="4"/>
        <v>0</v>
      </c>
      <c r="F51" s="6"/>
      <c r="G51" s="6"/>
      <c r="H51" s="6"/>
      <c r="I51" s="25"/>
    </row>
    <row r="52" spans="1:9" ht="13.2" x14ac:dyDescent="0.25">
      <c r="A52" s="1" t="str">
        <f t="shared" si="5"/>
        <v/>
      </c>
      <c r="B52" s="28"/>
      <c r="C52" s="28"/>
      <c r="D52" s="11"/>
      <c r="E52" s="4">
        <f t="shared" si="4"/>
        <v>0</v>
      </c>
      <c r="F52" s="6"/>
      <c r="G52" s="6"/>
      <c r="H52" s="6"/>
      <c r="I52" s="25"/>
    </row>
    <row r="53" spans="1:9" ht="13.2" x14ac:dyDescent="0.25">
      <c r="A53" s="1" t="str">
        <f t="shared" si="5"/>
        <v/>
      </c>
      <c r="B53" s="29"/>
      <c r="C53" s="29"/>
      <c r="D53" s="6"/>
      <c r="E53" s="4">
        <f t="shared" si="4"/>
        <v>0</v>
      </c>
      <c r="F53" s="6"/>
      <c r="G53" s="6"/>
      <c r="H53" s="6"/>
      <c r="I53" s="25"/>
    </row>
    <row r="54" spans="1:9" ht="13.2" x14ac:dyDescent="0.25">
      <c r="A54" s="1" t="str">
        <f t="shared" si="5"/>
        <v/>
      </c>
      <c r="B54" s="29"/>
      <c r="C54" s="29"/>
      <c r="D54" s="6"/>
      <c r="E54" s="4">
        <f t="shared" si="4"/>
        <v>0</v>
      </c>
      <c r="F54" s="6"/>
      <c r="G54" s="6"/>
      <c r="H54" s="6"/>
      <c r="I54" s="25"/>
    </row>
    <row r="55" spans="1:9" ht="13.2" x14ac:dyDescent="0.25">
      <c r="A55" s="1" t="str">
        <f t="shared" si="5"/>
        <v/>
      </c>
      <c r="B55" s="29"/>
      <c r="C55" s="29"/>
      <c r="D55" s="6"/>
      <c r="E55" s="4">
        <f t="shared" si="4"/>
        <v>0</v>
      </c>
      <c r="F55" s="6"/>
      <c r="G55" s="6"/>
      <c r="H55" s="6"/>
      <c r="I55" s="25"/>
    </row>
    <row r="56" spans="1:9" ht="13.2" x14ac:dyDescent="0.25">
      <c r="A56" s="1" t="str">
        <f t="shared" si="5"/>
        <v/>
      </c>
      <c r="B56" s="29"/>
      <c r="C56" s="29"/>
      <c r="D56" s="6"/>
      <c r="E56" s="4">
        <f t="shared" si="4"/>
        <v>0</v>
      </c>
      <c r="F56" s="6"/>
      <c r="G56" s="6"/>
      <c r="H56" s="6"/>
      <c r="I56" s="25"/>
    </row>
    <row r="57" spans="1:9" ht="13.2" x14ac:dyDescent="0.25">
      <c r="A57" s="1" t="str">
        <f t="shared" si="5"/>
        <v/>
      </c>
      <c r="B57" s="29"/>
      <c r="C57" s="29"/>
      <c r="D57" s="6"/>
      <c r="E57" s="4">
        <f t="shared" si="4"/>
        <v>0</v>
      </c>
      <c r="F57" s="6"/>
      <c r="G57" s="6"/>
      <c r="H57" s="6"/>
      <c r="I57" s="25"/>
    </row>
    <row r="58" spans="1:9" ht="13.2" x14ac:dyDescent="0.25">
      <c r="A58" s="1" t="str">
        <f t="shared" si="5"/>
        <v/>
      </c>
      <c r="B58" s="29"/>
      <c r="C58" s="29"/>
      <c r="D58" s="6"/>
      <c r="E58" s="4">
        <f t="shared" si="4"/>
        <v>0</v>
      </c>
      <c r="F58" s="6"/>
      <c r="G58" s="6"/>
      <c r="H58" s="6"/>
      <c r="I58" s="25"/>
    </row>
    <row r="59" spans="1:9" ht="13.2" x14ac:dyDescent="0.25">
      <c r="A59" s="1" t="str">
        <f t="shared" si="5"/>
        <v/>
      </c>
      <c r="B59" s="29"/>
      <c r="C59" s="29"/>
      <c r="D59" s="6"/>
      <c r="E59" s="4">
        <f t="shared" si="4"/>
        <v>0</v>
      </c>
      <c r="F59" s="6"/>
      <c r="G59" s="6"/>
      <c r="H59" s="6"/>
      <c r="I59" s="25"/>
    </row>
    <row r="60" spans="1:9" ht="13.2" x14ac:dyDescent="0.25">
      <c r="A60" s="1" t="str">
        <f t="shared" si="5"/>
        <v/>
      </c>
      <c r="B60" s="29"/>
      <c r="C60" s="29"/>
      <c r="D60" s="6"/>
      <c r="E60" s="4">
        <f t="shared" si="4"/>
        <v>0</v>
      </c>
      <c r="F60" s="6"/>
      <c r="G60" s="6"/>
      <c r="H60" s="6"/>
      <c r="I60" s="25"/>
    </row>
    <row r="61" spans="1:9" ht="13.2" x14ac:dyDescent="0.25">
      <c r="A61" s="1" t="str">
        <f t="shared" si="5"/>
        <v/>
      </c>
      <c r="B61" s="29"/>
      <c r="C61" s="29"/>
      <c r="D61" s="6"/>
      <c r="E61" s="4">
        <f t="shared" si="4"/>
        <v>0</v>
      </c>
      <c r="F61" s="6"/>
      <c r="G61" s="6"/>
      <c r="H61" s="6"/>
      <c r="I61" s="25"/>
    </row>
    <row r="62" spans="1:9" ht="13.2" x14ac:dyDescent="0.25">
      <c r="A62" s="30" t="str">
        <f t="shared" si="5"/>
        <v/>
      </c>
      <c r="B62" s="29"/>
      <c r="C62" s="29"/>
      <c r="D62" s="6"/>
      <c r="E62" s="4">
        <f t="shared" si="4"/>
        <v>0</v>
      </c>
      <c r="F62" s="6"/>
      <c r="G62" s="6"/>
      <c r="H62" s="6"/>
      <c r="I62" s="25"/>
    </row>
    <row r="63" spans="1:9" ht="13.2" x14ac:dyDescent="0.25">
      <c r="A63" s="30" t="str">
        <f t="shared" si="5"/>
        <v/>
      </c>
      <c r="B63" s="29"/>
      <c r="C63" s="29"/>
      <c r="D63" s="6"/>
      <c r="E63" s="31" t="str">
        <f>IF(OR(ISBLANK($F63))," ",F63+G63)</f>
        <v xml:space="preserve"> </v>
      </c>
      <c r="F63" s="6"/>
      <c r="G63" s="6"/>
      <c r="H63" s="6"/>
      <c r="I63" s="25"/>
    </row>
    <row r="64" spans="1:9" ht="13.2" x14ac:dyDescent="0.25">
      <c r="A64" s="30" t="str">
        <f t="shared" si="5"/>
        <v/>
      </c>
      <c r="B64" s="29"/>
      <c r="C64" s="29"/>
      <c r="D64" s="6"/>
      <c r="E64" s="31" t="str">
        <f>IF(OR(ISBLANK($F64))," ",F64+G64)</f>
        <v xml:space="preserve"> </v>
      </c>
      <c r="F64" s="6"/>
      <c r="G64" s="6"/>
      <c r="H64" s="6"/>
      <c r="I64" s="25"/>
    </row>
    <row r="65" spans="1:9" ht="13.2" x14ac:dyDescent="0.25">
      <c r="A65" s="30" t="str">
        <f t="shared" si="5"/>
        <v/>
      </c>
      <c r="B65" s="29"/>
      <c r="C65" s="29"/>
      <c r="D65" s="6"/>
      <c r="E65" s="31" t="str">
        <f>IF(OR(ISBLANK($F65))," ",F65+G65)</f>
        <v xml:space="preserve"> </v>
      </c>
      <c r="F65" s="6"/>
      <c r="G65" s="6"/>
      <c r="H65" s="6"/>
      <c r="I65" s="25"/>
    </row>
    <row r="66" spans="1:9" ht="13.2" x14ac:dyDescent="0.25">
      <c r="A66" s="30" t="str">
        <f t="shared" si="5"/>
        <v/>
      </c>
      <c r="B66" s="29"/>
      <c r="C66" s="29"/>
      <c r="D66" s="6"/>
      <c r="E66" s="31" t="str">
        <f>IF(OR(ISBLANK($F66))," ",F66+G66)</f>
        <v xml:space="preserve"> </v>
      </c>
      <c r="F66" s="6"/>
      <c r="G66" s="6"/>
      <c r="H66" s="6"/>
      <c r="I66" s="25"/>
    </row>
    <row r="67" spans="1:9" ht="13.2" x14ac:dyDescent="0.25">
      <c r="A67" s="30" t="str">
        <f t="shared" si="5"/>
        <v/>
      </c>
      <c r="B67" s="29"/>
      <c r="C67" s="29"/>
      <c r="D67" s="6"/>
      <c r="E67" s="31" t="str">
        <f>IF(OR(ISBLANK($F67))," ",F67+G67)</f>
        <v xml:space="preserve"> </v>
      </c>
      <c r="F67" s="6"/>
      <c r="G67" s="6"/>
      <c r="H67" s="6"/>
      <c r="I67" s="25"/>
    </row>
    <row r="68" spans="1:9" ht="13.2" x14ac:dyDescent="0.25">
      <c r="A68" s="30" t="str">
        <f t="shared" si="5"/>
        <v/>
      </c>
      <c r="B68" s="29"/>
      <c r="C68" s="29"/>
      <c r="D68" s="6"/>
      <c r="E68" s="31"/>
      <c r="F68" s="6"/>
      <c r="G68" s="6"/>
      <c r="H68" s="6"/>
      <c r="I68" s="25"/>
    </row>
    <row r="69" spans="1:9" ht="13.2" x14ac:dyDescent="0.25">
      <c r="A69" s="30" t="str">
        <f t="shared" si="5"/>
        <v/>
      </c>
      <c r="B69" s="29"/>
      <c r="C69" s="29"/>
      <c r="D69" s="6"/>
      <c r="E69" s="31"/>
      <c r="F69" s="6"/>
      <c r="G69" s="6"/>
      <c r="H69" s="6"/>
      <c r="I69" s="25"/>
    </row>
    <row r="70" spans="1:9" ht="13.2" x14ac:dyDescent="0.25">
      <c r="A70" s="30" t="str">
        <f t="shared" si="5"/>
        <v/>
      </c>
      <c r="B70" s="29"/>
      <c r="C70" s="29"/>
      <c r="D70" s="6"/>
      <c r="E70" s="31"/>
      <c r="F70" s="6"/>
      <c r="G70" s="6"/>
      <c r="H70" s="6"/>
      <c r="I70" s="25"/>
    </row>
    <row r="71" spans="1:9" ht="13.2" x14ac:dyDescent="0.25">
      <c r="A71" s="30" t="str">
        <f t="shared" si="5"/>
        <v/>
      </c>
      <c r="B71" s="29"/>
      <c r="C71" s="29"/>
      <c r="D71" s="6"/>
      <c r="E71" s="31"/>
      <c r="F71" s="6"/>
      <c r="G71" s="6"/>
      <c r="H71" s="6"/>
      <c r="I71" s="25"/>
    </row>
    <row r="72" spans="1:9" ht="13.2" x14ac:dyDescent="0.25">
      <c r="A72" s="30" t="str">
        <f t="shared" si="5"/>
        <v/>
      </c>
      <c r="B72" s="29"/>
      <c r="C72" s="29"/>
      <c r="D72" s="6"/>
      <c r="E72" s="31"/>
      <c r="F72" s="6"/>
      <c r="G72" s="6"/>
      <c r="H72" s="6"/>
      <c r="I72" s="25"/>
    </row>
    <row r="73" spans="1:9" ht="13.2" x14ac:dyDescent="0.25">
      <c r="A73" s="30" t="str">
        <f t="shared" ref="A73:A80" si="6">IF(OR(ISBLANK($B73),$D73&lt;0),"",ROW(A73)-7)</f>
        <v/>
      </c>
      <c r="B73" s="29"/>
      <c r="C73" s="29"/>
      <c r="D73" s="6"/>
      <c r="E73" s="31"/>
      <c r="F73" s="6"/>
      <c r="G73" s="6"/>
      <c r="H73" s="6"/>
      <c r="I73" s="25"/>
    </row>
    <row r="74" spans="1:9" ht="13.2" x14ac:dyDescent="0.25">
      <c r="A74" s="30" t="str">
        <f t="shared" si="6"/>
        <v/>
      </c>
      <c r="B74" s="29"/>
      <c r="C74" s="29"/>
      <c r="D74" s="6"/>
      <c r="E74" s="31"/>
      <c r="F74" s="6"/>
      <c r="G74" s="6"/>
      <c r="H74" s="6"/>
      <c r="I74" s="25"/>
    </row>
    <row r="75" spans="1:9" ht="13.2" x14ac:dyDescent="0.25">
      <c r="A75" s="30" t="str">
        <f t="shared" si="6"/>
        <v/>
      </c>
      <c r="B75" s="29"/>
      <c r="C75" s="29"/>
      <c r="D75" s="6"/>
      <c r="E75" s="31"/>
      <c r="F75" s="6"/>
      <c r="G75" s="6"/>
      <c r="H75" s="6"/>
      <c r="I75" s="25"/>
    </row>
    <row r="76" spans="1:9" ht="13.2" x14ac:dyDescent="0.25">
      <c r="A76" s="30" t="str">
        <f t="shared" si="6"/>
        <v/>
      </c>
      <c r="B76" s="29"/>
      <c r="C76" s="29"/>
      <c r="D76" s="6"/>
      <c r="E76" s="31"/>
      <c r="F76" s="6"/>
      <c r="G76" s="6"/>
      <c r="H76" s="6"/>
      <c r="I76" s="25"/>
    </row>
    <row r="77" spans="1:9" ht="13.2" x14ac:dyDescent="0.25">
      <c r="A77" s="30" t="str">
        <f t="shared" si="6"/>
        <v/>
      </c>
      <c r="B77" s="29"/>
      <c r="C77" s="29"/>
      <c r="D77" s="6"/>
      <c r="E77" s="31"/>
      <c r="F77" s="6"/>
      <c r="G77" s="6"/>
      <c r="H77" s="6"/>
      <c r="I77" s="25"/>
    </row>
    <row r="78" spans="1:9" ht="13.2" x14ac:dyDescent="0.25">
      <c r="A78" s="30" t="str">
        <f t="shared" si="6"/>
        <v/>
      </c>
      <c r="B78" s="29"/>
      <c r="C78" s="29"/>
      <c r="D78" s="6"/>
      <c r="E78" s="31"/>
      <c r="F78" s="6"/>
      <c r="G78" s="6"/>
      <c r="H78" s="6"/>
      <c r="I78" s="25"/>
    </row>
    <row r="79" spans="1:9" ht="13.2" x14ac:dyDescent="0.25">
      <c r="A79" s="30" t="str">
        <f t="shared" si="6"/>
        <v/>
      </c>
      <c r="B79" s="29"/>
      <c r="C79" s="29"/>
      <c r="D79" s="6"/>
      <c r="E79" s="31"/>
      <c r="F79" s="6"/>
      <c r="G79" s="6"/>
      <c r="H79" s="6"/>
      <c r="I79" s="25"/>
    </row>
    <row r="80" spans="1:9" ht="13.2" x14ac:dyDescent="0.25">
      <c r="A80" s="30" t="str">
        <f t="shared" si="6"/>
        <v/>
      </c>
      <c r="B80" s="29"/>
      <c r="C80" s="29"/>
      <c r="D80" s="6"/>
      <c r="E80" s="31"/>
      <c r="F80" s="6"/>
      <c r="G80" s="6"/>
      <c r="H80" s="6"/>
      <c r="I80" s="25"/>
    </row>
  </sheetData>
  <protectedRanges>
    <protectedRange sqref="B52:D97" name="Oblast2"/>
    <protectedRange sqref="F8:H20" name="Oblast3_1_1"/>
  </protectedRanges>
  <sortState xmlns:xlrd2="http://schemas.microsoft.com/office/spreadsheetml/2017/richdata2" ref="B9:F28">
    <sortCondition descending="1" ref="E8:E28"/>
  </sortState>
  <mergeCells count="12">
    <mergeCell ref="A1:B4"/>
    <mergeCell ref="A5:A7"/>
    <mergeCell ref="B5:B7"/>
    <mergeCell ref="C5:C6"/>
    <mergeCell ref="D5:D7"/>
    <mergeCell ref="E5:E7"/>
    <mergeCell ref="F5:F7"/>
    <mergeCell ref="D1:D2"/>
    <mergeCell ref="E1:H4"/>
    <mergeCell ref="D3:D4"/>
    <mergeCell ref="G5:G7"/>
    <mergeCell ref="H5:H7"/>
  </mergeCells>
  <phoneticPr fontId="10" type="noConversion"/>
  <dataValidations count="5">
    <dataValidation type="whole" allowBlank="1" showInputMessage="1" showErrorMessage="1" errorTitle="Chybná hodnota" error="Počet chyb může být v rozsahu 0 až 120." sqref="H8:H80 JD8:JD80 SZ8:SZ80 ACV8:ACV80 AMR8:AMR80 AWN8:AWN80 BGJ8:BGJ80 BQF8:BQF80 CAB8:CAB80 CJX8:CJX80 CTT8:CTT80 DDP8:DDP80 DNL8:DNL80 DXH8:DXH80 EHD8:EHD80 EQZ8:EQZ80 FAV8:FAV80 FKR8:FKR80 FUN8:FUN80 GEJ8:GEJ80 GOF8:GOF80 GYB8:GYB80 HHX8:HHX80 HRT8:HRT80 IBP8:IBP80 ILL8:ILL80 IVH8:IVH80 JFD8:JFD80 JOZ8:JOZ80 JYV8:JYV80 KIR8:KIR80 KSN8:KSN80 LCJ8:LCJ80 LMF8:LMF80 LWB8:LWB80 MFX8:MFX80 MPT8:MPT80 MZP8:MZP80 NJL8:NJL80 NTH8:NTH80 ODD8:ODD80 OMZ8:OMZ80 OWV8:OWV80 PGR8:PGR80 PQN8:PQN80 QAJ8:QAJ80 QKF8:QKF80 QUB8:QUB80 RDX8:RDX80 RNT8:RNT80 RXP8:RXP80 SHL8:SHL80 SRH8:SRH80 TBD8:TBD80 TKZ8:TKZ80 TUV8:TUV80 UER8:UER80 UON8:UON80 UYJ8:UYJ80 VIF8:VIF80 VSB8:VSB80 WBX8:WBX80 WLT8:WLT80 WVP8:WVP80 H65545:H65616 JD65545:JD65616 SZ65545:SZ65616 ACV65545:ACV65616 AMR65545:AMR65616 AWN65545:AWN65616 BGJ65545:BGJ65616 BQF65545:BQF65616 CAB65545:CAB65616 CJX65545:CJX65616 CTT65545:CTT65616 DDP65545:DDP65616 DNL65545:DNL65616 DXH65545:DXH65616 EHD65545:EHD65616 EQZ65545:EQZ65616 FAV65545:FAV65616 FKR65545:FKR65616 FUN65545:FUN65616 GEJ65545:GEJ65616 GOF65545:GOF65616 GYB65545:GYB65616 HHX65545:HHX65616 HRT65545:HRT65616 IBP65545:IBP65616 ILL65545:ILL65616 IVH65545:IVH65616 JFD65545:JFD65616 JOZ65545:JOZ65616 JYV65545:JYV65616 KIR65545:KIR65616 KSN65545:KSN65616 LCJ65545:LCJ65616 LMF65545:LMF65616 LWB65545:LWB65616 MFX65545:MFX65616 MPT65545:MPT65616 MZP65545:MZP65616 NJL65545:NJL65616 NTH65545:NTH65616 ODD65545:ODD65616 OMZ65545:OMZ65616 OWV65545:OWV65616 PGR65545:PGR65616 PQN65545:PQN65616 QAJ65545:QAJ65616 QKF65545:QKF65616 QUB65545:QUB65616 RDX65545:RDX65616 RNT65545:RNT65616 RXP65545:RXP65616 SHL65545:SHL65616 SRH65545:SRH65616 TBD65545:TBD65616 TKZ65545:TKZ65616 TUV65545:TUV65616 UER65545:UER65616 UON65545:UON65616 UYJ65545:UYJ65616 VIF65545:VIF65616 VSB65545:VSB65616 WBX65545:WBX65616 WLT65545:WLT65616 WVP65545:WVP65616 H131081:H131152 JD131081:JD131152 SZ131081:SZ131152 ACV131081:ACV131152 AMR131081:AMR131152 AWN131081:AWN131152 BGJ131081:BGJ131152 BQF131081:BQF131152 CAB131081:CAB131152 CJX131081:CJX131152 CTT131081:CTT131152 DDP131081:DDP131152 DNL131081:DNL131152 DXH131081:DXH131152 EHD131081:EHD131152 EQZ131081:EQZ131152 FAV131081:FAV131152 FKR131081:FKR131152 FUN131081:FUN131152 GEJ131081:GEJ131152 GOF131081:GOF131152 GYB131081:GYB131152 HHX131081:HHX131152 HRT131081:HRT131152 IBP131081:IBP131152 ILL131081:ILL131152 IVH131081:IVH131152 JFD131081:JFD131152 JOZ131081:JOZ131152 JYV131081:JYV131152 KIR131081:KIR131152 KSN131081:KSN131152 LCJ131081:LCJ131152 LMF131081:LMF131152 LWB131081:LWB131152 MFX131081:MFX131152 MPT131081:MPT131152 MZP131081:MZP131152 NJL131081:NJL131152 NTH131081:NTH131152 ODD131081:ODD131152 OMZ131081:OMZ131152 OWV131081:OWV131152 PGR131081:PGR131152 PQN131081:PQN131152 QAJ131081:QAJ131152 QKF131081:QKF131152 QUB131081:QUB131152 RDX131081:RDX131152 RNT131081:RNT131152 RXP131081:RXP131152 SHL131081:SHL131152 SRH131081:SRH131152 TBD131081:TBD131152 TKZ131081:TKZ131152 TUV131081:TUV131152 UER131081:UER131152 UON131081:UON131152 UYJ131081:UYJ131152 VIF131081:VIF131152 VSB131081:VSB131152 WBX131081:WBX131152 WLT131081:WLT131152 WVP131081:WVP131152 H196617:H196688 JD196617:JD196688 SZ196617:SZ196688 ACV196617:ACV196688 AMR196617:AMR196688 AWN196617:AWN196688 BGJ196617:BGJ196688 BQF196617:BQF196688 CAB196617:CAB196688 CJX196617:CJX196688 CTT196617:CTT196688 DDP196617:DDP196688 DNL196617:DNL196688 DXH196617:DXH196688 EHD196617:EHD196688 EQZ196617:EQZ196688 FAV196617:FAV196688 FKR196617:FKR196688 FUN196617:FUN196688 GEJ196617:GEJ196688 GOF196617:GOF196688 GYB196617:GYB196688 HHX196617:HHX196688 HRT196617:HRT196688 IBP196617:IBP196688 ILL196617:ILL196688 IVH196617:IVH196688 JFD196617:JFD196688 JOZ196617:JOZ196688 JYV196617:JYV196688 KIR196617:KIR196688 KSN196617:KSN196688 LCJ196617:LCJ196688 LMF196617:LMF196688 LWB196617:LWB196688 MFX196617:MFX196688 MPT196617:MPT196688 MZP196617:MZP196688 NJL196617:NJL196688 NTH196617:NTH196688 ODD196617:ODD196688 OMZ196617:OMZ196688 OWV196617:OWV196688 PGR196617:PGR196688 PQN196617:PQN196688 QAJ196617:QAJ196688 QKF196617:QKF196688 QUB196617:QUB196688 RDX196617:RDX196688 RNT196617:RNT196688 RXP196617:RXP196688 SHL196617:SHL196688 SRH196617:SRH196688 TBD196617:TBD196688 TKZ196617:TKZ196688 TUV196617:TUV196688 UER196617:UER196688 UON196617:UON196688 UYJ196617:UYJ196688 VIF196617:VIF196688 VSB196617:VSB196688 WBX196617:WBX196688 WLT196617:WLT196688 WVP196617:WVP196688 H262153:H262224 JD262153:JD262224 SZ262153:SZ262224 ACV262153:ACV262224 AMR262153:AMR262224 AWN262153:AWN262224 BGJ262153:BGJ262224 BQF262153:BQF262224 CAB262153:CAB262224 CJX262153:CJX262224 CTT262153:CTT262224 DDP262153:DDP262224 DNL262153:DNL262224 DXH262153:DXH262224 EHD262153:EHD262224 EQZ262153:EQZ262224 FAV262153:FAV262224 FKR262153:FKR262224 FUN262153:FUN262224 GEJ262153:GEJ262224 GOF262153:GOF262224 GYB262153:GYB262224 HHX262153:HHX262224 HRT262153:HRT262224 IBP262153:IBP262224 ILL262153:ILL262224 IVH262153:IVH262224 JFD262153:JFD262224 JOZ262153:JOZ262224 JYV262153:JYV262224 KIR262153:KIR262224 KSN262153:KSN262224 LCJ262153:LCJ262224 LMF262153:LMF262224 LWB262153:LWB262224 MFX262153:MFX262224 MPT262153:MPT262224 MZP262153:MZP262224 NJL262153:NJL262224 NTH262153:NTH262224 ODD262153:ODD262224 OMZ262153:OMZ262224 OWV262153:OWV262224 PGR262153:PGR262224 PQN262153:PQN262224 QAJ262153:QAJ262224 QKF262153:QKF262224 QUB262153:QUB262224 RDX262153:RDX262224 RNT262153:RNT262224 RXP262153:RXP262224 SHL262153:SHL262224 SRH262153:SRH262224 TBD262153:TBD262224 TKZ262153:TKZ262224 TUV262153:TUV262224 UER262153:UER262224 UON262153:UON262224 UYJ262153:UYJ262224 VIF262153:VIF262224 VSB262153:VSB262224 WBX262153:WBX262224 WLT262153:WLT262224 WVP262153:WVP262224 H327689:H327760 JD327689:JD327760 SZ327689:SZ327760 ACV327689:ACV327760 AMR327689:AMR327760 AWN327689:AWN327760 BGJ327689:BGJ327760 BQF327689:BQF327760 CAB327689:CAB327760 CJX327689:CJX327760 CTT327689:CTT327760 DDP327689:DDP327760 DNL327689:DNL327760 DXH327689:DXH327760 EHD327689:EHD327760 EQZ327689:EQZ327760 FAV327689:FAV327760 FKR327689:FKR327760 FUN327689:FUN327760 GEJ327689:GEJ327760 GOF327689:GOF327760 GYB327689:GYB327760 HHX327689:HHX327760 HRT327689:HRT327760 IBP327689:IBP327760 ILL327689:ILL327760 IVH327689:IVH327760 JFD327689:JFD327760 JOZ327689:JOZ327760 JYV327689:JYV327760 KIR327689:KIR327760 KSN327689:KSN327760 LCJ327689:LCJ327760 LMF327689:LMF327760 LWB327689:LWB327760 MFX327689:MFX327760 MPT327689:MPT327760 MZP327689:MZP327760 NJL327689:NJL327760 NTH327689:NTH327760 ODD327689:ODD327760 OMZ327689:OMZ327760 OWV327689:OWV327760 PGR327689:PGR327760 PQN327689:PQN327760 QAJ327689:QAJ327760 QKF327689:QKF327760 QUB327689:QUB327760 RDX327689:RDX327760 RNT327689:RNT327760 RXP327689:RXP327760 SHL327689:SHL327760 SRH327689:SRH327760 TBD327689:TBD327760 TKZ327689:TKZ327760 TUV327689:TUV327760 UER327689:UER327760 UON327689:UON327760 UYJ327689:UYJ327760 VIF327689:VIF327760 VSB327689:VSB327760 WBX327689:WBX327760 WLT327689:WLT327760 WVP327689:WVP327760 H393225:H393296 JD393225:JD393296 SZ393225:SZ393296 ACV393225:ACV393296 AMR393225:AMR393296 AWN393225:AWN393296 BGJ393225:BGJ393296 BQF393225:BQF393296 CAB393225:CAB393296 CJX393225:CJX393296 CTT393225:CTT393296 DDP393225:DDP393296 DNL393225:DNL393296 DXH393225:DXH393296 EHD393225:EHD393296 EQZ393225:EQZ393296 FAV393225:FAV393296 FKR393225:FKR393296 FUN393225:FUN393296 GEJ393225:GEJ393296 GOF393225:GOF393296 GYB393225:GYB393296 HHX393225:HHX393296 HRT393225:HRT393296 IBP393225:IBP393296 ILL393225:ILL393296 IVH393225:IVH393296 JFD393225:JFD393296 JOZ393225:JOZ393296 JYV393225:JYV393296 KIR393225:KIR393296 KSN393225:KSN393296 LCJ393225:LCJ393296 LMF393225:LMF393296 LWB393225:LWB393296 MFX393225:MFX393296 MPT393225:MPT393296 MZP393225:MZP393296 NJL393225:NJL393296 NTH393225:NTH393296 ODD393225:ODD393296 OMZ393225:OMZ393296 OWV393225:OWV393296 PGR393225:PGR393296 PQN393225:PQN393296 QAJ393225:QAJ393296 QKF393225:QKF393296 QUB393225:QUB393296 RDX393225:RDX393296 RNT393225:RNT393296 RXP393225:RXP393296 SHL393225:SHL393296 SRH393225:SRH393296 TBD393225:TBD393296 TKZ393225:TKZ393296 TUV393225:TUV393296 UER393225:UER393296 UON393225:UON393296 UYJ393225:UYJ393296 VIF393225:VIF393296 VSB393225:VSB393296 WBX393225:WBX393296 WLT393225:WLT393296 WVP393225:WVP393296 H458761:H458832 JD458761:JD458832 SZ458761:SZ458832 ACV458761:ACV458832 AMR458761:AMR458832 AWN458761:AWN458832 BGJ458761:BGJ458832 BQF458761:BQF458832 CAB458761:CAB458832 CJX458761:CJX458832 CTT458761:CTT458832 DDP458761:DDP458832 DNL458761:DNL458832 DXH458761:DXH458832 EHD458761:EHD458832 EQZ458761:EQZ458832 FAV458761:FAV458832 FKR458761:FKR458832 FUN458761:FUN458832 GEJ458761:GEJ458832 GOF458761:GOF458832 GYB458761:GYB458832 HHX458761:HHX458832 HRT458761:HRT458832 IBP458761:IBP458832 ILL458761:ILL458832 IVH458761:IVH458832 JFD458761:JFD458832 JOZ458761:JOZ458832 JYV458761:JYV458832 KIR458761:KIR458832 KSN458761:KSN458832 LCJ458761:LCJ458832 LMF458761:LMF458832 LWB458761:LWB458832 MFX458761:MFX458832 MPT458761:MPT458832 MZP458761:MZP458832 NJL458761:NJL458832 NTH458761:NTH458832 ODD458761:ODD458832 OMZ458761:OMZ458832 OWV458761:OWV458832 PGR458761:PGR458832 PQN458761:PQN458832 QAJ458761:QAJ458832 QKF458761:QKF458832 QUB458761:QUB458832 RDX458761:RDX458832 RNT458761:RNT458832 RXP458761:RXP458832 SHL458761:SHL458832 SRH458761:SRH458832 TBD458761:TBD458832 TKZ458761:TKZ458832 TUV458761:TUV458832 UER458761:UER458832 UON458761:UON458832 UYJ458761:UYJ458832 VIF458761:VIF458832 VSB458761:VSB458832 WBX458761:WBX458832 WLT458761:WLT458832 WVP458761:WVP458832 H524297:H524368 JD524297:JD524368 SZ524297:SZ524368 ACV524297:ACV524368 AMR524297:AMR524368 AWN524297:AWN524368 BGJ524297:BGJ524368 BQF524297:BQF524368 CAB524297:CAB524368 CJX524297:CJX524368 CTT524297:CTT524368 DDP524297:DDP524368 DNL524297:DNL524368 DXH524297:DXH524368 EHD524297:EHD524368 EQZ524297:EQZ524368 FAV524297:FAV524368 FKR524297:FKR524368 FUN524297:FUN524368 GEJ524297:GEJ524368 GOF524297:GOF524368 GYB524297:GYB524368 HHX524297:HHX524368 HRT524297:HRT524368 IBP524297:IBP524368 ILL524297:ILL524368 IVH524297:IVH524368 JFD524297:JFD524368 JOZ524297:JOZ524368 JYV524297:JYV524368 KIR524297:KIR524368 KSN524297:KSN524368 LCJ524297:LCJ524368 LMF524297:LMF524368 LWB524297:LWB524368 MFX524297:MFX524368 MPT524297:MPT524368 MZP524297:MZP524368 NJL524297:NJL524368 NTH524297:NTH524368 ODD524297:ODD524368 OMZ524297:OMZ524368 OWV524297:OWV524368 PGR524297:PGR524368 PQN524297:PQN524368 QAJ524297:QAJ524368 QKF524297:QKF524368 QUB524297:QUB524368 RDX524297:RDX524368 RNT524297:RNT524368 RXP524297:RXP524368 SHL524297:SHL524368 SRH524297:SRH524368 TBD524297:TBD524368 TKZ524297:TKZ524368 TUV524297:TUV524368 UER524297:UER524368 UON524297:UON524368 UYJ524297:UYJ524368 VIF524297:VIF524368 VSB524297:VSB524368 WBX524297:WBX524368 WLT524297:WLT524368 WVP524297:WVP524368 H589833:H589904 JD589833:JD589904 SZ589833:SZ589904 ACV589833:ACV589904 AMR589833:AMR589904 AWN589833:AWN589904 BGJ589833:BGJ589904 BQF589833:BQF589904 CAB589833:CAB589904 CJX589833:CJX589904 CTT589833:CTT589904 DDP589833:DDP589904 DNL589833:DNL589904 DXH589833:DXH589904 EHD589833:EHD589904 EQZ589833:EQZ589904 FAV589833:FAV589904 FKR589833:FKR589904 FUN589833:FUN589904 GEJ589833:GEJ589904 GOF589833:GOF589904 GYB589833:GYB589904 HHX589833:HHX589904 HRT589833:HRT589904 IBP589833:IBP589904 ILL589833:ILL589904 IVH589833:IVH589904 JFD589833:JFD589904 JOZ589833:JOZ589904 JYV589833:JYV589904 KIR589833:KIR589904 KSN589833:KSN589904 LCJ589833:LCJ589904 LMF589833:LMF589904 LWB589833:LWB589904 MFX589833:MFX589904 MPT589833:MPT589904 MZP589833:MZP589904 NJL589833:NJL589904 NTH589833:NTH589904 ODD589833:ODD589904 OMZ589833:OMZ589904 OWV589833:OWV589904 PGR589833:PGR589904 PQN589833:PQN589904 QAJ589833:QAJ589904 QKF589833:QKF589904 QUB589833:QUB589904 RDX589833:RDX589904 RNT589833:RNT589904 RXP589833:RXP589904 SHL589833:SHL589904 SRH589833:SRH589904 TBD589833:TBD589904 TKZ589833:TKZ589904 TUV589833:TUV589904 UER589833:UER589904 UON589833:UON589904 UYJ589833:UYJ589904 VIF589833:VIF589904 VSB589833:VSB589904 WBX589833:WBX589904 WLT589833:WLT589904 WVP589833:WVP589904 H655369:H655440 JD655369:JD655440 SZ655369:SZ655440 ACV655369:ACV655440 AMR655369:AMR655440 AWN655369:AWN655440 BGJ655369:BGJ655440 BQF655369:BQF655440 CAB655369:CAB655440 CJX655369:CJX655440 CTT655369:CTT655440 DDP655369:DDP655440 DNL655369:DNL655440 DXH655369:DXH655440 EHD655369:EHD655440 EQZ655369:EQZ655440 FAV655369:FAV655440 FKR655369:FKR655440 FUN655369:FUN655440 GEJ655369:GEJ655440 GOF655369:GOF655440 GYB655369:GYB655440 HHX655369:HHX655440 HRT655369:HRT655440 IBP655369:IBP655440 ILL655369:ILL655440 IVH655369:IVH655440 JFD655369:JFD655440 JOZ655369:JOZ655440 JYV655369:JYV655440 KIR655369:KIR655440 KSN655369:KSN655440 LCJ655369:LCJ655440 LMF655369:LMF655440 LWB655369:LWB655440 MFX655369:MFX655440 MPT655369:MPT655440 MZP655369:MZP655440 NJL655369:NJL655440 NTH655369:NTH655440 ODD655369:ODD655440 OMZ655369:OMZ655440 OWV655369:OWV655440 PGR655369:PGR655440 PQN655369:PQN655440 QAJ655369:QAJ655440 QKF655369:QKF655440 QUB655369:QUB655440 RDX655369:RDX655440 RNT655369:RNT655440 RXP655369:RXP655440 SHL655369:SHL655440 SRH655369:SRH655440 TBD655369:TBD655440 TKZ655369:TKZ655440 TUV655369:TUV655440 UER655369:UER655440 UON655369:UON655440 UYJ655369:UYJ655440 VIF655369:VIF655440 VSB655369:VSB655440 WBX655369:WBX655440 WLT655369:WLT655440 WVP655369:WVP655440 H720905:H720976 JD720905:JD720976 SZ720905:SZ720976 ACV720905:ACV720976 AMR720905:AMR720976 AWN720905:AWN720976 BGJ720905:BGJ720976 BQF720905:BQF720976 CAB720905:CAB720976 CJX720905:CJX720976 CTT720905:CTT720976 DDP720905:DDP720976 DNL720905:DNL720976 DXH720905:DXH720976 EHD720905:EHD720976 EQZ720905:EQZ720976 FAV720905:FAV720976 FKR720905:FKR720976 FUN720905:FUN720976 GEJ720905:GEJ720976 GOF720905:GOF720976 GYB720905:GYB720976 HHX720905:HHX720976 HRT720905:HRT720976 IBP720905:IBP720976 ILL720905:ILL720976 IVH720905:IVH720976 JFD720905:JFD720976 JOZ720905:JOZ720976 JYV720905:JYV720976 KIR720905:KIR720976 KSN720905:KSN720976 LCJ720905:LCJ720976 LMF720905:LMF720976 LWB720905:LWB720976 MFX720905:MFX720976 MPT720905:MPT720976 MZP720905:MZP720976 NJL720905:NJL720976 NTH720905:NTH720976 ODD720905:ODD720976 OMZ720905:OMZ720976 OWV720905:OWV720976 PGR720905:PGR720976 PQN720905:PQN720976 QAJ720905:QAJ720976 QKF720905:QKF720976 QUB720905:QUB720976 RDX720905:RDX720976 RNT720905:RNT720976 RXP720905:RXP720976 SHL720905:SHL720976 SRH720905:SRH720976 TBD720905:TBD720976 TKZ720905:TKZ720976 TUV720905:TUV720976 UER720905:UER720976 UON720905:UON720976 UYJ720905:UYJ720976 VIF720905:VIF720976 VSB720905:VSB720976 WBX720905:WBX720976 WLT720905:WLT720976 WVP720905:WVP720976 H786441:H786512 JD786441:JD786512 SZ786441:SZ786512 ACV786441:ACV786512 AMR786441:AMR786512 AWN786441:AWN786512 BGJ786441:BGJ786512 BQF786441:BQF786512 CAB786441:CAB786512 CJX786441:CJX786512 CTT786441:CTT786512 DDP786441:DDP786512 DNL786441:DNL786512 DXH786441:DXH786512 EHD786441:EHD786512 EQZ786441:EQZ786512 FAV786441:FAV786512 FKR786441:FKR786512 FUN786441:FUN786512 GEJ786441:GEJ786512 GOF786441:GOF786512 GYB786441:GYB786512 HHX786441:HHX786512 HRT786441:HRT786512 IBP786441:IBP786512 ILL786441:ILL786512 IVH786441:IVH786512 JFD786441:JFD786512 JOZ786441:JOZ786512 JYV786441:JYV786512 KIR786441:KIR786512 KSN786441:KSN786512 LCJ786441:LCJ786512 LMF786441:LMF786512 LWB786441:LWB786512 MFX786441:MFX786512 MPT786441:MPT786512 MZP786441:MZP786512 NJL786441:NJL786512 NTH786441:NTH786512 ODD786441:ODD786512 OMZ786441:OMZ786512 OWV786441:OWV786512 PGR786441:PGR786512 PQN786441:PQN786512 QAJ786441:QAJ786512 QKF786441:QKF786512 QUB786441:QUB786512 RDX786441:RDX786512 RNT786441:RNT786512 RXP786441:RXP786512 SHL786441:SHL786512 SRH786441:SRH786512 TBD786441:TBD786512 TKZ786441:TKZ786512 TUV786441:TUV786512 UER786441:UER786512 UON786441:UON786512 UYJ786441:UYJ786512 VIF786441:VIF786512 VSB786441:VSB786512 WBX786441:WBX786512 WLT786441:WLT786512 WVP786441:WVP786512 H851977:H852048 JD851977:JD852048 SZ851977:SZ852048 ACV851977:ACV852048 AMR851977:AMR852048 AWN851977:AWN852048 BGJ851977:BGJ852048 BQF851977:BQF852048 CAB851977:CAB852048 CJX851977:CJX852048 CTT851977:CTT852048 DDP851977:DDP852048 DNL851977:DNL852048 DXH851977:DXH852048 EHD851977:EHD852048 EQZ851977:EQZ852048 FAV851977:FAV852048 FKR851977:FKR852048 FUN851977:FUN852048 GEJ851977:GEJ852048 GOF851977:GOF852048 GYB851977:GYB852048 HHX851977:HHX852048 HRT851977:HRT852048 IBP851977:IBP852048 ILL851977:ILL852048 IVH851977:IVH852048 JFD851977:JFD852048 JOZ851977:JOZ852048 JYV851977:JYV852048 KIR851977:KIR852048 KSN851977:KSN852048 LCJ851977:LCJ852048 LMF851977:LMF852048 LWB851977:LWB852048 MFX851977:MFX852048 MPT851977:MPT852048 MZP851977:MZP852048 NJL851977:NJL852048 NTH851977:NTH852048 ODD851977:ODD852048 OMZ851977:OMZ852048 OWV851977:OWV852048 PGR851977:PGR852048 PQN851977:PQN852048 QAJ851977:QAJ852048 QKF851977:QKF852048 QUB851977:QUB852048 RDX851977:RDX852048 RNT851977:RNT852048 RXP851977:RXP852048 SHL851977:SHL852048 SRH851977:SRH852048 TBD851977:TBD852048 TKZ851977:TKZ852048 TUV851977:TUV852048 UER851977:UER852048 UON851977:UON852048 UYJ851977:UYJ852048 VIF851977:VIF852048 VSB851977:VSB852048 WBX851977:WBX852048 WLT851977:WLT852048 WVP851977:WVP852048 H917513:H917584 JD917513:JD917584 SZ917513:SZ917584 ACV917513:ACV917584 AMR917513:AMR917584 AWN917513:AWN917584 BGJ917513:BGJ917584 BQF917513:BQF917584 CAB917513:CAB917584 CJX917513:CJX917584 CTT917513:CTT917584 DDP917513:DDP917584 DNL917513:DNL917584 DXH917513:DXH917584 EHD917513:EHD917584 EQZ917513:EQZ917584 FAV917513:FAV917584 FKR917513:FKR917584 FUN917513:FUN917584 GEJ917513:GEJ917584 GOF917513:GOF917584 GYB917513:GYB917584 HHX917513:HHX917584 HRT917513:HRT917584 IBP917513:IBP917584 ILL917513:ILL917584 IVH917513:IVH917584 JFD917513:JFD917584 JOZ917513:JOZ917584 JYV917513:JYV917584 KIR917513:KIR917584 KSN917513:KSN917584 LCJ917513:LCJ917584 LMF917513:LMF917584 LWB917513:LWB917584 MFX917513:MFX917584 MPT917513:MPT917584 MZP917513:MZP917584 NJL917513:NJL917584 NTH917513:NTH917584 ODD917513:ODD917584 OMZ917513:OMZ917584 OWV917513:OWV917584 PGR917513:PGR917584 PQN917513:PQN917584 QAJ917513:QAJ917584 QKF917513:QKF917584 QUB917513:QUB917584 RDX917513:RDX917584 RNT917513:RNT917584 RXP917513:RXP917584 SHL917513:SHL917584 SRH917513:SRH917584 TBD917513:TBD917584 TKZ917513:TKZ917584 TUV917513:TUV917584 UER917513:UER917584 UON917513:UON917584 UYJ917513:UYJ917584 VIF917513:VIF917584 VSB917513:VSB917584 WBX917513:WBX917584 WLT917513:WLT917584 WVP917513:WVP917584 H983049:H983120 JD983049:JD983120 SZ983049:SZ983120 ACV983049:ACV983120 AMR983049:AMR983120 AWN983049:AWN983120 BGJ983049:BGJ983120 BQF983049:BQF983120 CAB983049:CAB983120 CJX983049:CJX983120 CTT983049:CTT983120 DDP983049:DDP983120 DNL983049:DNL983120 DXH983049:DXH983120 EHD983049:EHD983120 EQZ983049:EQZ983120 FAV983049:FAV983120 FKR983049:FKR983120 FUN983049:FUN983120 GEJ983049:GEJ983120 GOF983049:GOF983120 GYB983049:GYB983120 HHX983049:HHX983120 HRT983049:HRT983120 IBP983049:IBP983120 ILL983049:ILL983120 IVH983049:IVH983120 JFD983049:JFD983120 JOZ983049:JOZ983120 JYV983049:JYV983120 KIR983049:KIR983120 KSN983049:KSN983120 LCJ983049:LCJ983120 LMF983049:LMF983120 LWB983049:LWB983120 MFX983049:MFX983120 MPT983049:MPT983120 MZP983049:MZP983120 NJL983049:NJL983120 NTH983049:NTH983120 ODD983049:ODD983120 OMZ983049:OMZ983120 OWV983049:OWV983120 PGR983049:PGR983120 PQN983049:PQN983120 QAJ983049:QAJ983120 QKF983049:QKF983120 QUB983049:QUB983120 RDX983049:RDX983120 RNT983049:RNT983120 RXP983049:RXP983120 SHL983049:SHL983120 SRH983049:SRH983120 TBD983049:TBD983120 TKZ983049:TKZ983120 TUV983049:TUV983120 UER983049:UER983120 UON983049:UON983120 UYJ983049:UYJ983120 VIF983049:VIF983120 VSB983049:VSB983120 WBX983049:WBX983120 WLT983049:WLT983120 WVP983049:WVP983120" xr:uid="{E589315B-B606-4860-A877-F4C9DACF1CF2}">
      <formula1>0</formula1>
      <formula2>120</formula2>
    </dataValidation>
    <dataValidation type="whole" allowBlank="1" showInputMessage="1" showErrorMessage="1" errorTitle="Chybná hodnota" error="Dorážka může být v rozsahu 0 až 540." sqref="G8:G80 JC8:JC80 SY8:SY80 ACU8:ACU80 AMQ8:AMQ80 AWM8:AWM80 BGI8:BGI80 BQE8:BQE80 CAA8:CAA80 CJW8:CJW80 CTS8:CTS80 DDO8:DDO80 DNK8:DNK80 DXG8:DXG80 EHC8:EHC80 EQY8:EQY80 FAU8:FAU80 FKQ8:FKQ80 FUM8:FUM80 GEI8:GEI80 GOE8:GOE80 GYA8:GYA80 HHW8:HHW80 HRS8:HRS80 IBO8:IBO80 ILK8:ILK80 IVG8:IVG80 JFC8:JFC80 JOY8:JOY80 JYU8:JYU80 KIQ8:KIQ80 KSM8:KSM80 LCI8:LCI80 LME8:LME80 LWA8:LWA80 MFW8:MFW80 MPS8:MPS80 MZO8:MZO80 NJK8:NJK80 NTG8:NTG80 ODC8:ODC80 OMY8:OMY80 OWU8:OWU80 PGQ8:PGQ80 PQM8:PQM80 QAI8:QAI80 QKE8:QKE80 QUA8:QUA80 RDW8:RDW80 RNS8:RNS80 RXO8:RXO80 SHK8:SHK80 SRG8:SRG80 TBC8:TBC80 TKY8:TKY80 TUU8:TUU80 UEQ8:UEQ80 UOM8:UOM80 UYI8:UYI80 VIE8:VIE80 VSA8:VSA80 WBW8:WBW80 WLS8:WLS80 WVO8:WVO80 G65545:G65616 JC65545:JC65616 SY65545:SY65616 ACU65545:ACU65616 AMQ65545:AMQ65616 AWM65545:AWM65616 BGI65545:BGI65616 BQE65545:BQE65616 CAA65545:CAA65616 CJW65545:CJW65616 CTS65545:CTS65616 DDO65545:DDO65616 DNK65545:DNK65616 DXG65545:DXG65616 EHC65545:EHC65616 EQY65545:EQY65616 FAU65545:FAU65616 FKQ65545:FKQ65616 FUM65545:FUM65616 GEI65545:GEI65616 GOE65545:GOE65616 GYA65545:GYA65616 HHW65545:HHW65616 HRS65545:HRS65616 IBO65545:IBO65616 ILK65545:ILK65616 IVG65545:IVG65616 JFC65545:JFC65616 JOY65545:JOY65616 JYU65545:JYU65616 KIQ65545:KIQ65616 KSM65545:KSM65616 LCI65545:LCI65616 LME65545:LME65616 LWA65545:LWA65616 MFW65545:MFW65616 MPS65545:MPS65616 MZO65545:MZO65616 NJK65545:NJK65616 NTG65545:NTG65616 ODC65545:ODC65616 OMY65545:OMY65616 OWU65545:OWU65616 PGQ65545:PGQ65616 PQM65545:PQM65616 QAI65545:QAI65616 QKE65545:QKE65616 QUA65545:QUA65616 RDW65545:RDW65616 RNS65545:RNS65616 RXO65545:RXO65616 SHK65545:SHK65616 SRG65545:SRG65616 TBC65545:TBC65616 TKY65545:TKY65616 TUU65545:TUU65616 UEQ65545:UEQ65616 UOM65545:UOM65616 UYI65545:UYI65616 VIE65545:VIE65616 VSA65545:VSA65616 WBW65545:WBW65616 WLS65545:WLS65616 WVO65545:WVO65616 G131081:G131152 JC131081:JC131152 SY131081:SY131152 ACU131081:ACU131152 AMQ131081:AMQ131152 AWM131081:AWM131152 BGI131081:BGI131152 BQE131081:BQE131152 CAA131081:CAA131152 CJW131081:CJW131152 CTS131081:CTS131152 DDO131081:DDO131152 DNK131081:DNK131152 DXG131081:DXG131152 EHC131081:EHC131152 EQY131081:EQY131152 FAU131081:FAU131152 FKQ131081:FKQ131152 FUM131081:FUM131152 GEI131081:GEI131152 GOE131081:GOE131152 GYA131081:GYA131152 HHW131081:HHW131152 HRS131081:HRS131152 IBO131081:IBO131152 ILK131081:ILK131152 IVG131081:IVG131152 JFC131081:JFC131152 JOY131081:JOY131152 JYU131081:JYU131152 KIQ131081:KIQ131152 KSM131081:KSM131152 LCI131081:LCI131152 LME131081:LME131152 LWA131081:LWA131152 MFW131081:MFW131152 MPS131081:MPS131152 MZO131081:MZO131152 NJK131081:NJK131152 NTG131081:NTG131152 ODC131081:ODC131152 OMY131081:OMY131152 OWU131081:OWU131152 PGQ131081:PGQ131152 PQM131081:PQM131152 QAI131081:QAI131152 QKE131081:QKE131152 QUA131081:QUA131152 RDW131081:RDW131152 RNS131081:RNS131152 RXO131081:RXO131152 SHK131081:SHK131152 SRG131081:SRG131152 TBC131081:TBC131152 TKY131081:TKY131152 TUU131081:TUU131152 UEQ131081:UEQ131152 UOM131081:UOM131152 UYI131081:UYI131152 VIE131081:VIE131152 VSA131081:VSA131152 WBW131081:WBW131152 WLS131081:WLS131152 WVO131081:WVO131152 G196617:G196688 JC196617:JC196688 SY196617:SY196688 ACU196617:ACU196688 AMQ196617:AMQ196688 AWM196617:AWM196688 BGI196617:BGI196688 BQE196617:BQE196688 CAA196617:CAA196688 CJW196617:CJW196688 CTS196617:CTS196688 DDO196617:DDO196688 DNK196617:DNK196688 DXG196617:DXG196688 EHC196617:EHC196688 EQY196617:EQY196688 FAU196617:FAU196688 FKQ196617:FKQ196688 FUM196617:FUM196688 GEI196617:GEI196688 GOE196617:GOE196688 GYA196617:GYA196688 HHW196617:HHW196688 HRS196617:HRS196688 IBO196617:IBO196688 ILK196617:ILK196688 IVG196617:IVG196688 JFC196617:JFC196688 JOY196617:JOY196688 JYU196617:JYU196688 KIQ196617:KIQ196688 KSM196617:KSM196688 LCI196617:LCI196688 LME196617:LME196688 LWA196617:LWA196688 MFW196617:MFW196688 MPS196617:MPS196688 MZO196617:MZO196688 NJK196617:NJK196688 NTG196617:NTG196688 ODC196617:ODC196688 OMY196617:OMY196688 OWU196617:OWU196688 PGQ196617:PGQ196688 PQM196617:PQM196688 QAI196617:QAI196688 QKE196617:QKE196688 QUA196617:QUA196688 RDW196617:RDW196688 RNS196617:RNS196688 RXO196617:RXO196688 SHK196617:SHK196688 SRG196617:SRG196688 TBC196617:TBC196688 TKY196617:TKY196688 TUU196617:TUU196688 UEQ196617:UEQ196688 UOM196617:UOM196688 UYI196617:UYI196688 VIE196617:VIE196688 VSA196617:VSA196688 WBW196617:WBW196688 WLS196617:WLS196688 WVO196617:WVO196688 G262153:G262224 JC262153:JC262224 SY262153:SY262224 ACU262153:ACU262224 AMQ262153:AMQ262224 AWM262153:AWM262224 BGI262153:BGI262224 BQE262153:BQE262224 CAA262153:CAA262224 CJW262153:CJW262224 CTS262153:CTS262224 DDO262153:DDO262224 DNK262153:DNK262224 DXG262153:DXG262224 EHC262153:EHC262224 EQY262153:EQY262224 FAU262153:FAU262224 FKQ262153:FKQ262224 FUM262153:FUM262224 GEI262153:GEI262224 GOE262153:GOE262224 GYA262153:GYA262224 HHW262153:HHW262224 HRS262153:HRS262224 IBO262153:IBO262224 ILK262153:ILK262224 IVG262153:IVG262224 JFC262153:JFC262224 JOY262153:JOY262224 JYU262153:JYU262224 KIQ262153:KIQ262224 KSM262153:KSM262224 LCI262153:LCI262224 LME262153:LME262224 LWA262153:LWA262224 MFW262153:MFW262224 MPS262153:MPS262224 MZO262153:MZO262224 NJK262153:NJK262224 NTG262153:NTG262224 ODC262153:ODC262224 OMY262153:OMY262224 OWU262153:OWU262224 PGQ262153:PGQ262224 PQM262153:PQM262224 QAI262153:QAI262224 QKE262153:QKE262224 QUA262153:QUA262224 RDW262153:RDW262224 RNS262153:RNS262224 RXO262153:RXO262224 SHK262153:SHK262224 SRG262153:SRG262224 TBC262153:TBC262224 TKY262153:TKY262224 TUU262153:TUU262224 UEQ262153:UEQ262224 UOM262153:UOM262224 UYI262153:UYI262224 VIE262153:VIE262224 VSA262153:VSA262224 WBW262153:WBW262224 WLS262153:WLS262224 WVO262153:WVO262224 G327689:G327760 JC327689:JC327760 SY327689:SY327760 ACU327689:ACU327760 AMQ327689:AMQ327760 AWM327689:AWM327760 BGI327689:BGI327760 BQE327689:BQE327760 CAA327689:CAA327760 CJW327689:CJW327760 CTS327689:CTS327760 DDO327689:DDO327760 DNK327689:DNK327760 DXG327689:DXG327760 EHC327689:EHC327760 EQY327689:EQY327760 FAU327689:FAU327760 FKQ327689:FKQ327760 FUM327689:FUM327760 GEI327689:GEI327760 GOE327689:GOE327760 GYA327689:GYA327760 HHW327689:HHW327760 HRS327689:HRS327760 IBO327689:IBO327760 ILK327689:ILK327760 IVG327689:IVG327760 JFC327689:JFC327760 JOY327689:JOY327760 JYU327689:JYU327760 KIQ327689:KIQ327760 KSM327689:KSM327760 LCI327689:LCI327760 LME327689:LME327760 LWA327689:LWA327760 MFW327689:MFW327760 MPS327689:MPS327760 MZO327689:MZO327760 NJK327689:NJK327760 NTG327689:NTG327760 ODC327689:ODC327760 OMY327689:OMY327760 OWU327689:OWU327760 PGQ327689:PGQ327760 PQM327689:PQM327760 QAI327689:QAI327760 QKE327689:QKE327760 QUA327689:QUA327760 RDW327689:RDW327760 RNS327689:RNS327760 RXO327689:RXO327760 SHK327689:SHK327760 SRG327689:SRG327760 TBC327689:TBC327760 TKY327689:TKY327760 TUU327689:TUU327760 UEQ327689:UEQ327760 UOM327689:UOM327760 UYI327689:UYI327760 VIE327689:VIE327760 VSA327689:VSA327760 WBW327689:WBW327760 WLS327689:WLS327760 WVO327689:WVO327760 G393225:G393296 JC393225:JC393296 SY393225:SY393296 ACU393225:ACU393296 AMQ393225:AMQ393296 AWM393225:AWM393296 BGI393225:BGI393296 BQE393225:BQE393296 CAA393225:CAA393296 CJW393225:CJW393296 CTS393225:CTS393296 DDO393225:DDO393296 DNK393225:DNK393296 DXG393225:DXG393296 EHC393225:EHC393296 EQY393225:EQY393296 FAU393225:FAU393296 FKQ393225:FKQ393296 FUM393225:FUM393296 GEI393225:GEI393296 GOE393225:GOE393296 GYA393225:GYA393296 HHW393225:HHW393296 HRS393225:HRS393296 IBO393225:IBO393296 ILK393225:ILK393296 IVG393225:IVG393296 JFC393225:JFC393296 JOY393225:JOY393296 JYU393225:JYU393296 KIQ393225:KIQ393296 KSM393225:KSM393296 LCI393225:LCI393296 LME393225:LME393296 LWA393225:LWA393296 MFW393225:MFW393296 MPS393225:MPS393296 MZO393225:MZO393296 NJK393225:NJK393296 NTG393225:NTG393296 ODC393225:ODC393296 OMY393225:OMY393296 OWU393225:OWU393296 PGQ393225:PGQ393296 PQM393225:PQM393296 QAI393225:QAI393296 QKE393225:QKE393296 QUA393225:QUA393296 RDW393225:RDW393296 RNS393225:RNS393296 RXO393225:RXO393296 SHK393225:SHK393296 SRG393225:SRG393296 TBC393225:TBC393296 TKY393225:TKY393296 TUU393225:TUU393296 UEQ393225:UEQ393296 UOM393225:UOM393296 UYI393225:UYI393296 VIE393225:VIE393296 VSA393225:VSA393296 WBW393225:WBW393296 WLS393225:WLS393296 WVO393225:WVO393296 G458761:G458832 JC458761:JC458832 SY458761:SY458832 ACU458761:ACU458832 AMQ458761:AMQ458832 AWM458761:AWM458832 BGI458761:BGI458832 BQE458761:BQE458832 CAA458761:CAA458832 CJW458761:CJW458832 CTS458761:CTS458832 DDO458761:DDO458832 DNK458761:DNK458832 DXG458761:DXG458832 EHC458761:EHC458832 EQY458761:EQY458832 FAU458761:FAU458832 FKQ458761:FKQ458832 FUM458761:FUM458832 GEI458761:GEI458832 GOE458761:GOE458832 GYA458761:GYA458832 HHW458761:HHW458832 HRS458761:HRS458832 IBO458761:IBO458832 ILK458761:ILK458832 IVG458761:IVG458832 JFC458761:JFC458832 JOY458761:JOY458832 JYU458761:JYU458832 KIQ458761:KIQ458832 KSM458761:KSM458832 LCI458761:LCI458832 LME458761:LME458832 LWA458761:LWA458832 MFW458761:MFW458832 MPS458761:MPS458832 MZO458761:MZO458832 NJK458761:NJK458832 NTG458761:NTG458832 ODC458761:ODC458832 OMY458761:OMY458832 OWU458761:OWU458832 PGQ458761:PGQ458832 PQM458761:PQM458832 QAI458761:QAI458832 QKE458761:QKE458832 QUA458761:QUA458832 RDW458761:RDW458832 RNS458761:RNS458832 RXO458761:RXO458832 SHK458761:SHK458832 SRG458761:SRG458832 TBC458761:TBC458832 TKY458761:TKY458832 TUU458761:TUU458832 UEQ458761:UEQ458832 UOM458761:UOM458832 UYI458761:UYI458832 VIE458761:VIE458832 VSA458761:VSA458832 WBW458761:WBW458832 WLS458761:WLS458832 WVO458761:WVO458832 G524297:G524368 JC524297:JC524368 SY524297:SY524368 ACU524297:ACU524368 AMQ524297:AMQ524368 AWM524297:AWM524368 BGI524297:BGI524368 BQE524297:BQE524368 CAA524297:CAA524368 CJW524297:CJW524368 CTS524297:CTS524368 DDO524297:DDO524368 DNK524297:DNK524368 DXG524297:DXG524368 EHC524297:EHC524368 EQY524297:EQY524368 FAU524297:FAU524368 FKQ524297:FKQ524368 FUM524297:FUM524368 GEI524297:GEI524368 GOE524297:GOE524368 GYA524297:GYA524368 HHW524297:HHW524368 HRS524297:HRS524368 IBO524297:IBO524368 ILK524297:ILK524368 IVG524297:IVG524368 JFC524297:JFC524368 JOY524297:JOY524368 JYU524297:JYU524368 KIQ524297:KIQ524368 KSM524297:KSM524368 LCI524297:LCI524368 LME524297:LME524368 LWA524297:LWA524368 MFW524297:MFW524368 MPS524297:MPS524368 MZO524297:MZO524368 NJK524297:NJK524368 NTG524297:NTG524368 ODC524297:ODC524368 OMY524297:OMY524368 OWU524297:OWU524368 PGQ524297:PGQ524368 PQM524297:PQM524368 QAI524297:QAI524368 QKE524297:QKE524368 QUA524297:QUA524368 RDW524297:RDW524368 RNS524297:RNS524368 RXO524297:RXO524368 SHK524297:SHK524368 SRG524297:SRG524368 TBC524297:TBC524368 TKY524297:TKY524368 TUU524297:TUU524368 UEQ524297:UEQ524368 UOM524297:UOM524368 UYI524297:UYI524368 VIE524297:VIE524368 VSA524297:VSA524368 WBW524297:WBW524368 WLS524297:WLS524368 WVO524297:WVO524368 G589833:G589904 JC589833:JC589904 SY589833:SY589904 ACU589833:ACU589904 AMQ589833:AMQ589904 AWM589833:AWM589904 BGI589833:BGI589904 BQE589833:BQE589904 CAA589833:CAA589904 CJW589833:CJW589904 CTS589833:CTS589904 DDO589833:DDO589904 DNK589833:DNK589904 DXG589833:DXG589904 EHC589833:EHC589904 EQY589833:EQY589904 FAU589833:FAU589904 FKQ589833:FKQ589904 FUM589833:FUM589904 GEI589833:GEI589904 GOE589833:GOE589904 GYA589833:GYA589904 HHW589833:HHW589904 HRS589833:HRS589904 IBO589833:IBO589904 ILK589833:ILK589904 IVG589833:IVG589904 JFC589833:JFC589904 JOY589833:JOY589904 JYU589833:JYU589904 KIQ589833:KIQ589904 KSM589833:KSM589904 LCI589833:LCI589904 LME589833:LME589904 LWA589833:LWA589904 MFW589833:MFW589904 MPS589833:MPS589904 MZO589833:MZO589904 NJK589833:NJK589904 NTG589833:NTG589904 ODC589833:ODC589904 OMY589833:OMY589904 OWU589833:OWU589904 PGQ589833:PGQ589904 PQM589833:PQM589904 QAI589833:QAI589904 QKE589833:QKE589904 QUA589833:QUA589904 RDW589833:RDW589904 RNS589833:RNS589904 RXO589833:RXO589904 SHK589833:SHK589904 SRG589833:SRG589904 TBC589833:TBC589904 TKY589833:TKY589904 TUU589833:TUU589904 UEQ589833:UEQ589904 UOM589833:UOM589904 UYI589833:UYI589904 VIE589833:VIE589904 VSA589833:VSA589904 WBW589833:WBW589904 WLS589833:WLS589904 WVO589833:WVO589904 G655369:G655440 JC655369:JC655440 SY655369:SY655440 ACU655369:ACU655440 AMQ655369:AMQ655440 AWM655369:AWM655440 BGI655369:BGI655440 BQE655369:BQE655440 CAA655369:CAA655440 CJW655369:CJW655440 CTS655369:CTS655440 DDO655369:DDO655440 DNK655369:DNK655440 DXG655369:DXG655440 EHC655369:EHC655440 EQY655369:EQY655440 FAU655369:FAU655440 FKQ655369:FKQ655440 FUM655369:FUM655440 GEI655369:GEI655440 GOE655369:GOE655440 GYA655369:GYA655440 HHW655369:HHW655440 HRS655369:HRS655440 IBO655369:IBO655440 ILK655369:ILK655440 IVG655369:IVG655440 JFC655369:JFC655440 JOY655369:JOY655440 JYU655369:JYU655440 KIQ655369:KIQ655440 KSM655369:KSM655440 LCI655369:LCI655440 LME655369:LME655440 LWA655369:LWA655440 MFW655369:MFW655440 MPS655369:MPS655440 MZO655369:MZO655440 NJK655369:NJK655440 NTG655369:NTG655440 ODC655369:ODC655440 OMY655369:OMY655440 OWU655369:OWU655440 PGQ655369:PGQ655440 PQM655369:PQM655440 QAI655369:QAI655440 QKE655369:QKE655440 QUA655369:QUA655440 RDW655369:RDW655440 RNS655369:RNS655440 RXO655369:RXO655440 SHK655369:SHK655440 SRG655369:SRG655440 TBC655369:TBC655440 TKY655369:TKY655440 TUU655369:TUU655440 UEQ655369:UEQ655440 UOM655369:UOM655440 UYI655369:UYI655440 VIE655369:VIE655440 VSA655369:VSA655440 WBW655369:WBW655440 WLS655369:WLS655440 WVO655369:WVO655440 G720905:G720976 JC720905:JC720976 SY720905:SY720976 ACU720905:ACU720976 AMQ720905:AMQ720976 AWM720905:AWM720976 BGI720905:BGI720976 BQE720905:BQE720976 CAA720905:CAA720976 CJW720905:CJW720976 CTS720905:CTS720976 DDO720905:DDO720976 DNK720905:DNK720976 DXG720905:DXG720976 EHC720905:EHC720976 EQY720905:EQY720976 FAU720905:FAU720976 FKQ720905:FKQ720976 FUM720905:FUM720976 GEI720905:GEI720976 GOE720905:GOE720976 GYA720905:GYA720976 HHW720905:HHW720976 HRS720905:HRS720976 IBO720905:IBO720976 ILK720905:ILK720976 IVG720905:IVG720976 JFC720905:JFC720976 JOY720905:JOY720976 JYU720905:JYU720976 KIQ720905:KIQ720976 KSM720905:KSM720976 LCI720905:LCI720976 LME720905:LME720976 LWA720905:LWA720976 MFW720905:MFW720976 MPS720905:MPS720976 MZO720905:MZO720976 NJK720905:NJK720976 NTG720905:NTG720976 ODC720905:ODC720976 OMY720905:OMY720976 OWU720905:OWU720976 PGQ720905:PGQ720976 PQM720905:PQM720976 QAI720905:QAI720976 QKE720905:QKE720976 QUA720905:QUA720976 RDW720905:RDW720976 RNS720905:RNS720976 RXO720905:RXO720976 SHK720905:SHK720976 SRG720905:SRG720976 TBC720905:TBC720976 TKY720905:TKY720976 TUU720905:TUU720976 UEQ720905:UEQ720976 UOM720905:UOM720976 UYI720905:UYI720976 VIE720905:VIE720976 VSA720905:VSA720976 WBW720905:WBW720976 WLS720905:WLS720976 WVO720905:WVO720976 G786441:G786512 JC786441:JC786512 SY786441:SY786512 ACU786441:ACU786512 AMQ786441:AMQ786512 AWM786441:AWM786512 BGI786441:BGI786512 BQE786441:BQE786512 CAA786441:CAA786512 CJW786441:CJW786512 CTS786441:CTS786512 DDO786441:DDO786512 DNK786441:DNK786512 DXG786441:DXG786512 EHC786441:EHC786512 EQY786441:EQY786512 FAU786441:FAU786512 FKQ786441:FKQ786512 FUM786441:FUM786512 GEI786441:GEI786512 GOE786441:GOE786512 GYA786441:GYA786512 HHW786441:HHW786512 HRS786441:HRS786512 IBO786441:IBO786512 ILK786441:ILK786512 IVG786441:IVG786512 JFC786441:JFC786512 JOY786441:JOY786512 JYU786441:JYU786512 KIQ786441:KIQ786512 KSM786441:KSM786512 LCI786441:LCI786512 LME786441:LME786512 LWA786441:LWA786512 MFW786441:MFW786512 MPS786441:MPS786512 MZO786441:MZO786512 NJK786441:NJK786512 NTG786441:NTG786512 ODC786441:ODC786512 OMY786441:OMY786512 OWU786441:OWU786512 PGQ786441:PGQ786512 PQM786441:PQM786512 QAI786441:QAI786512 QKE786441:QKE786512 QUA786441:QUA786512 RDW786441:RDW786512 RNS786441:RNS786512 RXO786441:RXO786512 SHK786441:SHK786512 SRG786441:SRG786512 TBC786441:TBC786512 TKY786441:TKY786512 TUU786441:TUU786512 UEQ786441:UEQ786512 UOM786441:UOM786512 UYI786441:UYI786512 VIE786441:VIE786512 VSA786441:VSA786512 WBW786441:WBW786512 WLS786441:WLS786512 WVO786441:WVO786512 G851977:G852048 JC851977:JC852048 SY851977:SY852048 ACU851977:ACU852048 AMQ851977:AMQ852048 AWM851977:AWM852048 BGI851977:BGI852048 BQE851977:BQE852048 CAA851977:CAA852048 CJW851977:CJW852048 CTS851977:CTS852048 DDO851977:DDO852048 DNK851977:DNK852048 DXG851977:DXG852048 EHC851977:EHC852048 EQY851977:EQY852048 FAU851977:FAU852048 FKQ851977:FKQ852048 FUM851977:FUM852048 GEI851977:GEI852048 GOE851977:GOE852048 GYA851977:GYA852048 HHW851977:HHW852048 HRS851977:HRS852048 IBO851977:IBO852048 ILK851977:ILK852048 IVG851977:IVG852048 JFC851977:JFC852048 JOY851977:JOY852048 JYU851977:JYU852048 KIQ851977:KIQ852048 KSM851977:KSM852048 LCI851977:LCI852048 LME851977:LME852048 LWA851977:LWA852048 MFW851977:MFW852048 MPS851977:MPS852048 MZO851977:MZO852048 NJK851977:NJK852048 NTG851977:NTG852048 ODC851977:ODC852048 OMY851977:OMY852048 OWU851977:OWU852048 PGQ851977:PGQ852048 PQM851977:PQM852048 QAI851977:QAI852048 QKE851977:QKE852048 QUA851977:QUA852048 RDW851977:RDW852048 RNS851977:RNS852048 RXO851977:RXO852048 SHK851977:SHK852048 SRG851977:SRG852048 TBC851977:TBC852048 TKY851977:TKY852048 TUU851977:TUU852048 UEQ851977:UEQ852048 UOM851977:UOM852048 UYI851977:UYI852048 VIE851977:VIE852048 VSA851977:VSA852048 WBW851977:WBW852048 WLS851977:WLS852048 WVO851977:WVO852048 G917513:G917584 JC917513:JC917584 SY917513:SY917584 ACU917513:ACU917584 AMQ917513:AMQ917584 AWM917513:AWM917584 BGI917513:BGI917584 BQE917513:BQE917584 CAA917513:CAA917584 CJW917513:CJW917584 CTS917513:CTS917584 DDO917513:DDO917584 DNK917513:DNK917584 DXG917513:DXG917584 EHC917513:EHC917584 EQY917513:EQY917584 FAU917513:FAU917584 FKQ917513:FKQ917584 FUM917513:FUM917584 GEI917513:GEI917584 GOE917513:GOE917584 GYA917513:GYA917584 HHW917513:HHW917584 HRS917513:HRS917584 IBO917513:IBO917584 ILK917513:ILK917584 IVG917513:IVG917584 JFC917513:JFC917584 JOY917513:JOY917584 JYU917513:JYU917584 KIQ917513:KIQ917584 KSM917513:KSM917584 LCI917513:LCI917584 LME917513:LME917584 LWA917513:LWA917584 MFW917513:MFW917584 MPS917513:MPS917584 MZO917513:MZO917584 NJK917513:NJK917584 NTG917513:NTG917584 ODC917513:ODC917584 OMY917513:OMY917584 OWU917513:OWU917584 PGQ917513:PGQ917584 PQM917513:PQM917584 QAI917513:QAI917584 QKE917513:QKE917584 QUA917513:QUA917584 RDW917513:RDW917584 RNS917513:RNS917584 RXO917513:RXO917584 SHK917513:SHK917584 SRG917513:SRG917584 TBC917513:TBC917584 TKY917513:TKY917584 TUU917513:TUU917584 UEQ917513:UEQ917584 UOM917513:UOM917584 UYI917513:UYI917584 VIE917513:VIE917584 VSA917513:VSA917584 WBW917513:WBW917584 WLS917513:WLS917584 WVO917513:WVO917584 G983049:G983120 JC983049:JC983120 SY983049:SY983120 ACU983049:ACU983120 AMQ983049:AMQ983120 AWM983049:AWM983120 BGI983049:BGI983120 BQE983049:BQE983120 CAA983049:CAA983120 CJW983049:CJW983120 CTS983049:CTS983120 DDO983049:DDO983120 DNK983049:DNK983120 DXG983049:DXG983120 EHC983049:EHC983120 EQY983049:EQY983120 FAU983049:FAU983120 FKQ983049:FKQ983120 FUM983049:FUM983120 GEI983049:GEI983120 GOE983049:GOE983120 GYA983049:GYA983120 HHW983049:HHW983120 HRS983049:HRS983120 IBO983049:IBO983120 ILK983049:ILK983120 IVG983049:IVG983120 JFC983049:JFC983120 JOY983049:JOY983120 JYU983049:JYU983120 KIQ983049:KIQ983120 KSM983049:KSM983120 LCI983049:LCI983120 LME983049:LME983120 LWA983049:LWA983120 MFW983049:MFW983120 MPS983049:MPS983120 MZO983049:MZO983120 NJK983049:NJK983120 NTG983049:NTG983120 ODC983049:ODC983120 OMY983049:OMY983120 OWU983049:OWU983120 PGQ983049:PGQ983120 PQM983049:PQM983120 QAI983049:QAI983120 QKE983049:QKE983120 QUA983049:QUA983120 RDW983049:RDW983120 RNS983049:RNS983120 RXO983049:RXO983120 SHK983049:SHK983120 SRG983049:SRG983120 TBC983049:TBC983120 TKY983049:TKY983120 TUU983049:TUU983120 UEQ983049:UEQ983120 UOM983049:UOM983120 UYI983049:UYI983120 VIE983049:VIE983120 VSA983049:VSA983120 WBW983049:WBW983120 WLS983049:WLS983120 WVO983049:WVO983120" xr:uid="{FD89255A-998E-426A-A38A-4454CF7E4790}">
      <formula1>0</formula1>
      <formula2>540</formula2>
    </dataValidation>
    <dataValidation type="whole" allowBlank="1" showInputMessage="1" showErrorMessage="1" errorTitle="Chybná hodnota" error="Plné mohou být v rozsahu 0 až 540." sqref="F8:F80 JB8:JB80 SX8:SX80 ACT8:ACT80 AMP8:AMP80 AWL8:AWL80 BGH8:BGH80 BQD8:BQD80 BZZ8:BZZ80 CJV8:CJV80 CTR8:CTR80 DDN8:DDN80 DNJ8:DNJ80 DXF8:DXF80 EHB8:EHB80 EQX8:EQX80 FAT8:FAT80 FKP8:FKP80 FUL8:FUL80 GEH8:GEH80 GOD8:GOD80 GXZ8:GXZ80 HHV8:HHV80 HRR8:HRR80 IBN8:IBN80 ILJ8:ILJ80 IVF8:IVF80 JFB8:JFB80 JOX8:JOX80 JYT8:JYT80 KIP8:KIP80 KSL8:KSL80 LCH8:LCH80 LMD8:LMD80 LVZ8:LVZ80 MFV8:MFV80 MPR8:MPR80 MZN8:MZN80 NJJ8:NJJ80 NTF8:NTF80 ODB8:ODB80 OMX8:OMX80 OWT8:OWT80 PGP8:PGP80 PQL8:PQL80 QAH8:QAH80 QKD8:QKD80 QTZ8:QTZ80 RDV8:RDV80 RNR8:RNR80 RXN8:RXN80 SHJ8:SHJ80 SRF8:SRF80 TBB8:TBB80 TKX8:TKX80 TUT8:TUT80 UEP8:UEP80 UOL8:UOL80 UYH8:UYH80 VID8:VID80 VRZ8:VRZ80 WBV8:WBV80 WLR8:WLR80 WVN8:WVN80 F65545:F65616 JB65545:JB65616 SX65545:SX65616 ACT65545:ACT65616 AMP65545:AMP65616 AWL65545:AWL65616 BGH65545:BGH65616 BQD65545:BQD65616 BZZ65545:BZZ65616 CJV65545:CJV65616 CTR65545:CTR65616 DDN65545:DDN65616 DNJ65545:DNJ65616 DXF65545:DXF65616 EHB65545:EHB65616 EQX65545:EQX65616 FAT65545:FAT65616 FKP65545:FKP65616 FUL65545:FUL65616 GEH65545:GEH65616 GOD65545:GOD65616 GXZ65545:GXZ65616 HHV65545:HHV65616 HRR65545:HRR65616 IBN65545:IBN65616 ILJ65545:ILJ65616 IVF65545:IVF65616 JFB65545:JFB65616 JOX65545:JOX65616 JYT65545:JYT65616 KIP65545:KIP65616 KSL65545:KSL65616 LCH65545:LCH65616 LMD65545:LMD65616 LVZ65545:LVZ65616 MFV65545:MFV65616 MPR65545:MPR65616 MZN65545:MZN65616 NJJ65545:NJJ65616 NTF65545:NTF65616 ODB65545:ODB65616 OMX65545:OMX65616 OWT65545:OWT65616 PGP65545:PGP65616 PQL65545:PQL65616 QAH65545:QAH65616 QKD65545:QKD65616 QTZ65545:QTZ65616 RDV65545:RDV65616 RNR65545:RNR65616 RXN65545:RXN65616 SHJ65545:SHJ65616 SRF65545:SRF65616 TBB65545:TBB65616 TKX65545:TKX65616 TUT65545:TUT65616 UEP65545:UEP65616 UOL65545:UOL65616 UYH65545:UYH65616 VID65545:VID65616 VRZ65545:VRZ65616 WBV65545:WBV65616 WLR65545:WLR65616 WVN65545:WVN65616 F131081:F131152 JB131081:JB131152 SX131081:SX131152 ACT131081:ACT131152 AMP131081:AMP131152 AWL131081:AWL131152 BGH131081:BGH131152 BQD131081:BQD131152 BZZ131081:BZZ131152 CJV131081:CJV131152 CTR131081:CTR131152 DDN131081:DDN131152 DNJ131081:DNJ131152 DXF131081:DXF131152 EHB131081:EHB131152 EQX131081:EQX131152 FAT131081:FAT131152 FKP131081:FKP131152 FUL131081:FUL131152 GEH131081:GEH131152 GOD131081:GOD131152 GXZ131081:GXZ131152 HHV131081:HHV131152 HRR131081:HRR131152 IBN131081:IBN131152 ILJ131081:ILJ131152 IVF131081:IVF131152 JFB131081:JFB131152 JOX131081:JOX131152 JYT131081:JYT131152 KIP131081:KIP131152 KSL131081:KSL131152 LCH131081:LCH131152 LMD131081:LMD131152 LVZ131081:LVZ131152 MFV131081:MFV131152 MPR131081:MPR131152 MZN131081:MZN131152 NJJ131081:NJJ131152 NTF131081:NTF131152 ODB131081:ODB131152 OMX131081:OMX131152 OWT131081:OWT131152 PGP131081:PGP131152 PQL131081:PQL131152 QAH131081:QAH131152 QKD131081:QKD131152 QTZ131081:QTZ131152 RDV131081:RDV131152 RNR131081:RNR131152 RXN131081:RXN131152 SHJ131081:SHJ131152 SRF131081:SRF131152 TBB131081:TBB131152 TKX131081:TKX131152 TUT131081:TUT131152 UEP131081:UEP131152 UOL131081:UOL131152 UYH131081:UYH131152 VID131081:VID131152 VRZ131081:VRZ131152 WBV131081:WBV131152 WLR131081:WLR131152 WVN131081:WVN131152 F196617:F196688 JB196617:JB196688 SX196617:SX196688 ACT196617:ACT196688 AMP196617:AMP196688 AWL196617:AWL196688 BGH196617:BGH196688 BQD196617:BQD196688 BZZ196617:BZZ196688 CJV196617:CJV196688 CTR196617:CTR196688 DDN196617:DDN196688 DNJ196617:DNJ196688 DXF196617:DXF196688 EHB196617:EHB196688 EQX196617:EQX196688 FAT196617:FAT196688 FKP196617:FKP196688 FUL196617:FUL196688 GEH196617:GEH196688 GOD196617:GOD196688 GXZ196617:GXZ196688 HHV196617:HHV196688 HRR196617:HRR196688 IBN196617:IBN196688 ILJ196617:ILJ196688 IVF196617:IVF196688 JFB196617:JFB196688 JOX196617:JOX196688 JYT196617:JYT196688 KIP196617:KIP196688 KSL196617:KSL196688 LCH196617:LCH196688 LMD196617:LMD196688 LVZ196617:LVZ196688 MFV196617:MFV196688 MPR196617:MPR196688 MZN196617:MZN196688 NJJ196617:NJJ196688 NTF196617:NTF196688 ODB196617:ODB196688 OMX196617:OMX196688 OWT196617:OWT196688 PGP196617:PGP196688 PQL196617:PQL196688 QAH196617:QAH196688 QKD196617:QKD196688 QTZ196617:QTZ196688 RDV196617:RDV196688 RNR196617:RNR196688 RXN196617:RXN196688 SHJ196617:SHJ196688 SRF196617:SRF196688 TBB196617:TBB196688 TKX196617:TKX196688 TUT196617:TUT196688 UEP196617:UEP196688 UOL196617:UOL196688 UYH196617:UYH196688 VID196617:VID196688 VRZ196617:VRZ196688 WBV196617:WBV196688 WLR196617:WLR196688 WVN196617:WVN196688 F262153:F262224 JB262153:JB262224 SX262153:SX262224 ACT262153:ACT262224 AMP262153:AMP262224 AWL262153:AWL262224 BGH262153:BGH262224 BQD262153:BQD262224 BZZ262153:BZZ262224 CJV262153:CJV262224 CTR262153:CTR262224 DDN262153:DDN262224 DNJ262153:DNJ262224 DXF262153:DXF262224 EHB262153:EHB262224 EQX262153:EQX262224 FAT262153:FAT262224 FKP262153:FKP262224 FUL262153:FUL262224 GEH262153:GEH262224 GOD262153:GOD262224 GXZ262153:GXZ262224 HHV262153:HHV262224 HRR262153:HRR262224 IBN262153:IBN262224 ILJ262153:ILJ262224 IVF262153:IVF262224 JFB262153:JFB262224 JOX262153:JOX262224 JYT262153:JYT262224 KIP262153:KIP262224 KSL262153:KSL262224 LCH262153:LCH262224 LMD262153:LMD262224 LVZ262153:LVZ262224 MFV262153:MFV262224 MPR262153:MPR262224 MZN262153:MZN262224 NJJ262153:NJJ262224 NTF262153:NTF262224 ODB262153:ODB262224 OMX262153:OMX262224 OWT262153:OWT262224 PGP262153:PGP262224 PQL262153:PQL262224 QAH262153:QAH262224 QKD262153:QKD262224 QTZ262153:QTZ262224 RDV262153:RDV262224 RNR262153:RNR262224 RXN262153:RXN262224 SHJ262153:SHJ262224 SRF262153:SRF262224 TBB262153:TBB262224 TKX262153:TKX262224 TUT262153:TUT262224 UEP262153:UEP262224 UOL262153:UOL262224 UYH262153:UYH262224 VID262153:VID262224 VRZ262153:VRZ262224 WBV262153:WBV262224 WLR262153:WLR262224 WVN262153:WVN262224 F327689:F327760 JB327689:JB327760 SX327689:SX327760 ACT327689:ACT327760 AMP327689:AMP327760 AWL327689:AWL327760 BGH327689:BGH327760 BQD327689:BQD327760 BZZ327689:BZZ327760 CJV327689:CJV327760 CTR327689:CTR327760 DDN327689:DDN327760 DNJ327689:DNJ327760 DXF327689:DXF327760 EHB327689:EHB327760 EQX327689:EQX327760 FAT327689:FAT327760 FKP327689:FKP327760 FUL327689:FUL327760 GEH327689:GEH327760 GOD327689:GOD327760 GXZ327689:GXZ327760 HHV327689:HHV327760 HRR327689:HRR327760 IBN327689:IBN327760 ILJ327689:ILJ327760 IVF327689:IVF327760 JFB327689:JFB327760 JOX327689:JOX327760 JYT327689:JYT327760 KIP327689:KIP327760 KSL327689:KSL327760 LCH327689:LCH327760 LMD327689:LMD327760 LVZ327689:LVZ327760 MFV327689:MFV327760 MPR327689:MPR327760 MZN327689:MZN327760 NJJ327689:NJJ327760 NTF327689:NTF327760 ODB327689:ODB327760 OMX327689:OMX327760 OWT327689:OWT327760 PGP327689:PGP327760 PQL327689:PQL327760 QAH327689:QAH327760 QKD327689:QKD327760 QTZ327689:QTZ327760 RDV327689:RDV327760 RNR327689:RNR327760 RXN327689:RXN327760 SHJ327689:SHJ327760 SRF327689:SRF327760 TBB327689:TBB327760 TKX327689:TKX327760 TUT327689:TUT327760 UEP327689:UEP327760 UOL327689:UOL327760 UYH327689:UYH327760 VID327689:VID327760 VRZ327689:VRZ327760 WBV327689:WBV327760 WLR327689:WLR327760 WVN327689:WVN327760 F393225:F393296 JB393225:JB393296 SX393225:SX393296 ACT393225:ACT393296 AMP393225:AMP393296 AWL393225:AWL393296 BGH393225:BGH393296 BQD393225:BQD393296 BZZ393225:BZZ393296 CJV393225:CJV393296 CTR393225:CTR393296 DDN393225:DDN393296 DNJ393225:DNJ393296 DXF393225:DXF393296 EHB393225:EHB393296 EQX393225:EQX393296 FAT393225:FAT393296 FKP393225:FKP393296 FUL393225:FUL393296 GEH393225:GEH393296 GOD393225:GOD393296 GXZ393225:GXZ393296 HHV393225:HHV393296 HRR393225:HRR393296 IBN393225:IBN393296 ILJ393225:ILJ393296 IVF393225:IVF393296 JFB393225:JFB393296 JOX393225:JOX393296 JYT393225:JYT393296 KIP393225:KIP393296 KSL393225:KSL393296 LCH393225:LCH393296 LMD393225:LMD393296 LVZ393225:LVZ393296 MFV393225:MFV393296 MPR393225:MPR393296 MZN393225:MZN393296 NJJ393225:NJJ393296 NTF393225:NTF393296 ODB393225:ODB393296 OMX393225:OMX393296 OWT393225:OWT393296 PGP393225:PGP393296 PQL393225:PQL393296 QAH393225:QAH393296 QKD393225:QKD393296 QTZ393225:QTZ393296 RDV393225:RDV393296 RNR393225:RNR393296 RXN393225:RXN393296 SHJ393225:SHJ393296 SRF393225:SRF393296 TBB393225:TBB393296 TKX393225:TKX393296 TUT393225:TUT393296 UEP393225:UEP393296 UOL393225:UOL393296 UYH393225:UYH393296 VID393225:VID393296 VRZ393225:VRZ393296 WBV393225:WBV393296 WLR393225:WLR393296 WVN393225:WVN393296 F458761:F458832 JB458761:JB458832 SX458761:SX458832 ACT458761:ACT458832 AMP458761:AMP458832 AWL458761:AWL458832 BGH458761:BGH458832 BQD458761:BQD458832 BZZ458761:BZZ458832 CJV458761:CJV458832 CTR458761:CTR458832 DDN458761:DDN458832 DNJ458761:DNJ458832 DXF458761:DXF458832 EHB458761:EHB458832 EQX458761:EQX458832 FAT458761:FAT458832 FKP458761:FKP458832 FUL458761:FUL458832 GEH458761:GEH458832 GOD458761:GOD458832 GXZ458761:GXZ458832 HHV458761:HHV458832 HRR458761:HRR458832 IBN458761:IBN458832 ILJ458761:ILJ458832 IVF458761:IVF458832 JFB458761:JFB458832 JOX458761:JOX458832 JYT458761:JYT458832 KIP458761:KIP458832 KSL458761:KSL458832 LCH458761:LCH458832 LMD458761:LMD458832 LVZ458761:LVZ458832 MFV458761:MFV458832 MPR458761:MPR458832 MZN458761:MZN458832 NJJ458761:NJJ458832 NTF458761:NTF458832 ODB458761:ODB458832 OMX458761:OMX458832 OWT458761:OWT458832 PGP458761:PGP458832 PQL458761:PQL458832 QAH458761:QAH458832 QKD458761:QKD458832 QTZ458761:QTZ458832 RDV458761:RDV458832 RNR458761:RNR458832 RXN458761:RXN458832 SHJ458761:SHJ458832 SRF458761:SRF458832 TBB458761:TBB458832 TKX458761:TKX458832 TUT458761:TUT458832 UEP458761:UEP458832 UOL458761:UOL458832 UYH458761:UYH458832 VID458761:VID458832 VRZ458761:VRZ458832 WBV458761:WBV458832 WLR458761:WLR458832 WVN458761:WVN458832 F524297:F524368 JB524297:JB524368 SX524297:SX524368 ACT524297:ACT524368 AMP524297:AMP524368 AWL524297:AWL524368 BGH524297:BGH524368 BQD524297:BQD524368 BZZ524297:BZZ524368 CJV524297:CJV524368 CTR524297:CTR524368 DDN524297:DDN524368 DNJ524297:DNJ524368 DXF524297:DXF524368 EHB524297:EHB524368 EQX524297:EQX524368 FAT524297:FAT524368 FKP524297:FKP524368 FUL524297:FUL524368 GEH524297:GEH524368 GOD524297:GOD524368 GXZ524297:GXZ524368 HHV524297:HHV524368 HRR524297:HRR524368 IBN524297:IBN524368 ILJ524297:ILJ524368 IVF524297:IVF524368 JFB524297:JFB524368 JOX524297:JOX524368 JYT524297:JYT524368 KIP524297:KIP524368 KSL524297:KSL524368 LCH524297:LCH524368 LMD524297:LMD524368 LVZ524297:LVZ524368 MFV524297:MFV524368 MPR524297:MPR524368 MZN524297:MZN524368 NJJ524297:NJJ524368 NTF524297:NTF524368 ODB524297:ODB524368 OMX524297:OMX524368 OWT524297:OWT524368 PGP524297:PGP524368 PQL524297:PQL524368 QAH524297:QAH524368 QKD524297:QKD524368 QTZ524297:QTZ524368 RDV524297:RDV524368 RNR524297:RNR524368 RXN524297:RXN524368 SHJ524297:SHJ524368 SRF524297:SRF524368 TBB524297:TBB524368 TKX524297:TKX524368 TUT524297:TUT524368 UEP524297:UEP524368 UOL524297:UOL524368 UYH524297:UYH524368 VID524297:VID524368 VRZ524297:VRZ524368 WBV524297:WBV524368 WLR524297:WLR524368 WVN524297:WVN524368 F589833:F589904 JB589833:JB589904 SX589833:SX589904 ACT589833:ACT589904 AMP589833:AMP589904 AWL589833:AWL589904 BGH589833:BGH589904 BQD589833:BQD589904 BZZ589833:BZZ589904 CJV589833:CJV589904 CTR589833:CTR589904 DDN589833:DDN589904 DNJ589833:DNJ589904 DXF589833:DXF589904 EHB589833:EHB589904 EQX589833:EQX589904 FAT589833:FAT589904 FKP589833:FKP589904 FUL589833:FUL589904 GEH589833:GEH589904 GOD589833:GOD589904 GXZ589833:GXZ589904 HHV589833:HHV589904 HRR589833:HRR589904 IBN589833:IBN589904 ILJ589833:ILJ589904 IVF589833:IVF589904 JFB589833:JFB589904 JOX589833:JOX589904 JYT589833:JYT589904 KIP589833:KIP589904 KSL589833:KSL589904 LCH589833:LCH589904 LMD589833:LMD589904 LVZ589833:LVZ589904 MFV589833:MFV589904 MPR589833:MPR589904 MZN589833:MZN589904 NJJ589833:NJJ589904 NTF589833:NTF589904 ODB589833:ODB589904 OMX589833:OMX589904 OWT589833:OWT589904 PGP589833:PGP589904 PQL589833:PQL589904 QAH589833:QAH589904 QKD589833:QKD589904 QTZ589833:QTZ589904 RDV589833:RDV589904 RNR589833:RNR589904 RXN589833:RXN589904 SHJ589833:SHJ589904 SRF589833:SRF589904 TBB589833:TBB589904 TKX589833:TKX589904 TUT589833:TUT589904 UEP589833:UEP589904 UOL589833:UOL589904 UYH589833:UYH589904 VID589833:VID589904 VRZ589833:VRZ589904 WBV589833:WBV589904 WLR589833:WLR589904 WVN589833:WVN589904 F655369:F655440 JB655369:JB655440 SX655369:SX655440 ACT655369:ACT655440 AMP655369:AMP655440 AWL655369:AWL655440 BGH655369:BGH655440 BQD655369:BQD655440 BZZ655369:BZZ655440 CJV655369:CJV655440 CTR655369:CTR655440 DDN655369:DDN655440 DNJ655369:DNJ655440 DXF655369:DXF655440 EHB655369:EHB655440 EQX655369:EQX655440 FAT655369:FAT655440 FKP655369:FKP655440 FUL655369:FUL655440 GEH655369:GEH655440 GOD655369:GOD655440 GXZ655369:GXZ655440 HHV655369:HHV655440 HRR655369:HRR655440 IBN655369:IBN655440 ILJ655369:ILJ655440 IVF655369:IVF655440 JFB655369:JFB655440 JOX655369:JOX655440 JYT655369:JYT655440 KIP655369:KIP655440 KSL655369:KSL655440 LCH655369:LCH655440 LMD655369:LMD655440 LVZ655369:LVZ655440 MFV655369:MFV655440 MPR655369:MPR655440 MZN655369:MZN655440 NJJ655369:NJJ655440 NTF655369:NTF655440 ODB655369:ODB655440 OMX655369:OMX655440 OWT655369:OWT655440 PGP655369:PGP655440 PQL655369:PQL655440 QAH655369:QAH655440 QKD655369:QKD655440 QTZ655369:QTZ655440 RDV655369:RDV655440 RNR655369:RNR655440 RXN655369:RXN655440 SHJ655369:SHJ655440 SRF655369:SRF655440 TBB655369:TBB655440 TKX655369:TKX655440 TUT655369:TUT655440 UEP655369:UEP655440 UOL655369:UOL655440 UYH655369:UYH655440 VID655369:VID655440 VRZ655369:VRZ655440 WBV655369:WBV655440 WLR655369:WLR655440 WVN655369:WVN655440 F720905:F720976 JB720905:JB720976 SX720905:SX720976 ACT720905:ACT720976 AMP720905:AMP720976 AWL720905:AWL720976 BGH720905:BGH720976 BQD720905:BQD720976 BZZ720905:BZZ720976 CJV720905:CJV720976 CTR720905:CTR720976 DDN720905:DDN720976 DNJ720905:DNJ720976 DXF720905:DXF720976 EHB720905:EHB720976 EQX720905:EQX720976 FAT720905:FAT720976 FKP720905:FKP720976 FUL720905:FUL720976 GEH720905:GEH720976 GOD720905:GOD720976 GXZ720905:GXZ720976 HHV720905:HHV720976 HRR720905:HRR720976 IBN720905:IBN720976 ILJ720905:ILJ720976 IVF720905:IVF720976 JFB720905:JFB720976 JOX720905:JOX720976 JYT720905:JYT720976 KIP720905:KIP720976 KSL720905:KSL720976 LCH720905:LCH720976 LMD720905:LMD720976 LVZ720905:LVZ720976 MFV720905:MFV720976 MPR720905:MPR720976 MZN720905:MZN720976 NJJ720905:NJJ720976 NTF720905:NTF720976 ODB720905:ODB720976 OMX720905:OMX720976 OWT720905:OWT720976 PGP720905:PGP720976 PQL720905:PQL720976 QAH720905:QAH720976 QKD720905:QKD720976 QTZ720905:QTZ720976 RDV720905:RDV720976 RNR720905:RNR720976 RXN720905:RXN720976 SHJ720905:SHJ720976 SRF720905:SRF720976 TBB720905:TBB720976 TKX720905:TKX720976 TUT720905:TUT720976 UEP720905:UEP720976 UOL720905:UOL720976 UYH720905:UYH720976 VID720905:VID720976 VRZ720905:VRZ720976 WBV720905:WBV720976 WLR720905:WLR720976 WVN720905:WVN720976 F786441:F786512 JB786441:JB786512 SX786441:SX786512 ACT786441:ACT786512 AMP786441:AMP786512 AWL786441:AWL786512 BGH786441:BGH786512 BQD786441:BQD786512 BZZ786441:BZZ786512 CJV786441:CJV786512 CTR786441:CTR786512 DDN786441:DDN786512 DNJ786441:DNJ786512 DXF786441:DXF786512 EHB786441:EHB786512 EQX786441:EQX786512 FAT786441:FAT786512 FKP786441:FKP786512 FUL786441:FUL786512 GEH786441:GEH786512 GOD786441:GOD786512 GXZ786441:GXZ786512 HHV786441:HHV786512 HRR786441:HRR786512 IBN786441:IBN786512 ILJ786441:ILJ786512 IVF786441:IVF786512 JFB786441:JFB786512 JOX786441:JOX786512 JYT786441:JYT786512 KIP786441:KIP786512 KSL786441:KSL786512 LCH786441:LCH786512 LMD786441:LMD786512 LVZ786441:LVZ786512 MFV786441:MFV786512 MPR786441:MPR786512 MZN786441:MZN786512 NJJ786441:NJJ786512 NTF786441:NTF786512 ODB786441:ODB786512 OMX786441:OMX786512 OWT786441:OWT786512 PGP786441:PGP786512 PQL786441:PQL786512 QAH786441:QAH786512 QKD786441:QKD786512 QTZ786441:QTZ786512 RDV786441:RDV786512 RNR786441:RNR786512 RXN786441:RXN786512 SHJ786441:SHJ786512 SRF786441:SRF786512 TBB786441:TBB786512 TKX786441:TKX786512 TUT786441:TUT786512 UEP786441:UEP786512 UOL786441:UOL786512 UYH786441:UYH786512 VID786441:VID786512 VRZ786441:VRZ786512 WBV786441:WBV786512 WLR786441:WLR786512 WVN786441:WVN786512 F851977:F852048 JB851977:JB852048 SX851977:SX852048 ACT851977:ACT852048 AMP851977:AMP852048 AWL851977:AWL852048 BGH851977:BGH852048 BQD851977:BQD852048 BZZ851977:BZZ852048 CJV851977:CJV852048 CTR851977:CTR852048 DDN851977:DDN852048 DNJ851977:DNJ852048 DXF851977:DXF852048 EHB851977:EHB852048 EQX851977:EQX852048 FAT851977:FAT852048 FKP851977:FKP852048 FUL851977:FUL852048 GEH851977:GEH852048 GOD851977:GOD852048 GXZ851977:GXZ852048 HHV851977:HHV852048 HRR851977:HRR852048 IBN851977:IBN852048 ILJ851977:ILJ852048 IVF851977:IVF852048 JFB851977:JFB852048 JOX851977:JOX852048 JYT851977:JYT852048 KIP851977:KIP852048 KSL851977:KSL852048 LCH851977:LCH852048 LMD851977:LMD852048 LVZ851977:LVZ852048 MFV851977:MFV852048 MPR851977:MPR852048 MZN851977:MZN852048 NJJ851977:NJJ852048 NTF851977:NTF852048 ODB851977:ODB852048 OMX851977:OMX852048 OWT851977:OWT852048 PGP851977:PGP852048 PQL851977:PQL852048 QAH851977:QAH852048 QKD851977:QKD852048 QTZ851977:QTZ852048 RDV851977:RDV852048 RNR851977:RNR852048 RXN851977:RXN852048 SHJ851977:SHJ852048 SRF851977:SRF852048 TBB851977:TBB852048 TKX851977:TKX852048 TUT851977:TUT852048 UEP851977:UEP852048 UOL851977:UOL852048 UYH851977:UYH852048 VID851977:VID852048 VRZ851977:VRZ852048 WBV851977:WBV852048 WLR851977:WLR852048 WVN851977:WVN852048 F917513:F917584 JB917513:JB917584 SX917513:SX917584 ACT917513:ACT917584 AMP917513:AMP917584 AWL917513:AWL917584 BGH917513:BGH917584 BQD917513:BQD917584 BZZ917513:BZZ917584 CJV917513:CJV917584 CTR917513:CTR917584 DDN917513:DDN917584 DNJ917513:DNJ917584 DXF917513:DXF917584 EHB917513:EHB917584 EQX917513:EQX917584 FAT917513:FAT917584 FKP917513:FKP917584 FUL917513:FUL917584 GEH917513:GEH917584 GOD917513:GOD917584 GXZ917513:GXZ917584 HHV917513:HHV917584 HRR917513:HRR917584 IBN917513:IBN917584 ILJ917513:ILJ917584 IVF917513:IVF917584 JFB917513:JFB917584 JOX917513:JOX917584 JYT917513:JYT917584 KIP917513:KIP917584 KSL917513:KSL917584 LCH917513:LCH917584 LMD917513:LMD917584 LVZ917513:LVZ917584 MFV917513:MFV917584 MPR917513:MPR917584 MZN917513:MZN917584 NJJ917513:NJJ917584 NTF917513:NTF917584 ODB917513:ODB917584 OMX917513:OMX917584 OWT917513:OWT917584 PGP917513:PGP917584 PQL917513:PQL917584 QAH917513:QAH917584 QKD917513:QKD917584 QTZ917513:QTZ917584 RDV917513:RDV917584 RNR917513:RNR917584 RXN917513:RXN917584 SHJ917513:SHJ917584 SRF917513:SRF917584 TBB917513:TBB917584 TKX917513:TKX917584 TUT917513:TUT917584 UEP917513:UEP917584 UOL917513:UOL917584 UYH917513:UYH917584 VID917513:VID917584 VRZ917513:VRZ917584 WBV917513:WBV917584 WLR917513:WLR917584 WVN917513:WVN917584 F983049:F983120 JB983049:JB983120 SX983049:SX983120 ACT983049:ACT983120 AMP983049:AMP983120 AWL983049:AWL983120 BGH983049:BGH983120 BQD983049:BQD983120 BZZ983049:BZZ983120 CJV983049:CJV983120 CTR983049:CTR983120 DDN983049:DDN983120 DNJ983049:DNJ983120 DXF983049:DXF983120 EHB983049:EHB983120 EQX983049:EQX983120 FAT983049:FAT983120 FKP983049:FKP983120 FUL983049:FUL983120 GEH983049:GEH983120 GOD983049:GOD983120 GXZ983049:GXZ983120 HHV983049:HHV983120 HRR983049:HRR983120 IBN983049:IBN983120 ILJ983049:ILJ983120 IVF983049:IVF983120 JFB983049:JFB983120 JOX983049:JOX983120 JYT983049:JYT983120 KIP983049:KIP983120 KSL983049:KSL983120 LCH983049:LCH983120 LMD983049:LMD983120 LVZ983049:LVZ983120 MFV983049:MFV983120 MPR983049:MPR983120 MZN983049:MZN983120 NJJ983049:NJJ983120 NTF983049:NTF983120 ODB983049:ODB983120 OMX983049:OMX983120 OWT983049:OWT983120 PGP983049:PGP983120 PQL983049:PQL983120 QAH983049:QAH983120 QKD983049:QKD983120 QTZ983049:QTZ983120 RDV983049:RDV983120 RNR983049:RNR983120 RXN983049:RXN983120 SHJ983049:SHJ983120 SRF983049:SRF983120 TBB983049:TBB983120 TKX983049:TKX983120 TUT983049:TUT983120 UEP983049:UEP983120 UOL983049:UOL983120 UYH983049:UYH983120 VID983049:VID983120 VRZ983049:VRZ983120 WBV983049:WBV983120 WLR983049:WLR983120 WVN983049:WVN983120" xr:uid="{035FEB87-CE36-4F17-85D4-5A9E27CEED15}">
      <formula1>0</formula1>
      <formula2>540</formula2>
    </dataValidation>
    <dataValidation type="date" allowBlank="1" showInputMessage="1" showErrorMessage="1" errorTitle="Chybná hodnota" error="Datum narození musí být od 1. 7. 2005 do 30. 6. 2009." sqref="IY52:IY80 SU52:SU80 ACQ52:ACQ80 AMM52:AMM80 AWI52:AWI80 BGE52:BGE80 BQA52:BQA80 BZW52:BZW80 CJS52:CJS80 CTO52:CTO80 DDK52:DDK80 DNG52:DNG80 DXC52:DXC80 EGY52:EGY80 EQU52:EQU80 FAQ52:FAQ80 FKM52:FKM80 FUI52:FUI80 GEE52:GEE80 GOA52:GOA80 GXW52:GXW80 HHS52:HHS80 HRO52:HRO80 IBK52:IBK80 ILG52:ILG80 IVC52:IVC80 JEY52:JEY80 JOU52:JOU80 JYQ52:JYQ80 KIM52:KIM80 KSI52:KSI80 LCE52:LCE80 LMA52:LMA80 LVW52:LVW80 MFS52:MFS80 MPO52:MPO80 MZK52:MZK80 NJG52:NJG80 NTC52:NTC80 OCY52:OCY80 OMU52:OMU80 OWQ52:OWQ80 PGM52:PGM80 PQI52:PQI80 QAE52:QAE80 QKA52:QKA80 QTW52:QTW80 RDS52:RDS80 RNO52:RNO80 RXK52:RXK80 SHG52:SHG80 SRC52:SRC80 TAY52:TAY80 TKU52:TKU80 TUQ52:TUQ80 UEM52:UEM80 UOI52:UOI80 UYE52:UYE80 VIA52:VIA80 VRW52:VRW80 WBS52:WBS80 WLO52:WLO80 WVK52:WVK80 IY65588:IY65616 SU65588:SU65616 ACQ65588:ACQ65616 AMM65588:AMM65616 AWI65588:AWI65616 BGE65588:BGE65616 BQA65588:BQA65616 BZW65588:BZW65616 CJS65588:CJS65616 CTO65588:CTO65616 DDK65588:DDK65616 DNG65588:DNG65616 DXC65588:DXC65616 EGY65588:EGY65616 EQU65588:EQU65616 FAQ65588:FAQ65616 FKM65588:FKM65616 FUI65588:FUI65616 GEE65588:GEE65616 GOA65588:GOA65616 GXW65588:GXW65616 HHS65588:HHS65616 HRO65588:HRO65616 IBK65588:IBK65616 ILG65588:ILG65616 IVC65588:IVC65616 JEY65588:JEY65616 JOU65588:JOU65616 JYQ65588:JYQ65616 KIM65588:KIM65616 KSI65588:KSI65616 LCE65588:LCE65616 LMA65588:LMA65616 LVW65588:LVW65616 MFS65588:MFS65616 MPO65588:MPO65616 MZK65588:MZK65616 NJG65588:NJG65616 NTC65588:NTC65616 OCY65588:OCY65616 OMU65588:OMU65616 OWQ65588:OWQ65616 PGM65588:PGM65616 PQI65588:PQI65616 QAE65588:QAE65616 QKA65588:QKA65616 QTW65588:QTW65616 RDS65588:RDS65616 RNO65588:RNO65616 RXK65588:RXK65616 SHG65588:SHG65616 SRC65588:SRC65616 TAY65588:TAY65616 TKU65588:TKU65616 TUQ65588:TUQ65616 UEM65588:UEM65616 UOI65588:UOI65616 UYE65588:UYE65616 VIA65588:VIA65616 VRW65588:VRW65616 WBS65588:WBS65616 WLO65588:WLO65616 WVK65588:WVK65616 IY131124:IY131152 SU131124:SU131152 ACQ131124:ACQ131152 AMM131124:AMM131152 AWI131124:AWI131152 BGE131124:BGE131152 BQA131124:BQA131152 BZW131124:BZW131152 CJS131124:CJS131152 CTO131124:CTO131152 DDK131124:DDK131152 DNG131124:DNG131152 DXC131124:DXC131152 EGY131124:EGY131152 EQU131124:EQU131152 FAQ131124:FAQ131152 FKM131124:FKM131152 FUI131124:FUI131152 GEE131124:GEE131152 GOA131124:GOA131152 GXW131124:GXW131152 HHS131124:HHS131152 HRO131124:HRO131152 IBK131124:IBK131152 ILG131124:ILG131152 IVC131124:IVC131152 JEY131124:JEY131152 JOU131124:JOU131152 JYQ131124:JYQ131152 KIM131124:KIM131152 KSI131124:KSI131152 LCE131124:LCE131152 LMA131124:LMA131152 LVW131124:LVW131152 MFS131124:MFS131152 MPO131124:MPO131152 MZK131124:MZK131152 NJG131124:NJG131152 NTC131124:NTC131152 OCY131124:OCY131152 OMU131124:OMU131152 OWQ131124:OWQ131152 PGM131124:PGM131152 PQI131124:PQI131152 QAE131124:QAE131152 QKA131124:QKA131152 QTW131124:QTW131152 RDS131124:RDS131152 RNO131124:RNO131152 RXK131124:RXK131152 SHG131124:SHG131152 SRC131124:SRC131152 TAY131124:TAY131152 TKU131124:TKU131152 TUQ131124:TUQ131152 UEM131124:UEM131152 UOI131124:UOI131152 UYE131124:UYE131152 VIA131124:VIA131152 VRW131124:VRW131152 WBS131124:WBS131152 WLO131124:WLO131152 WVK131124:WVK131152 IY196660:IY196688 SU196660:SU196688 ACQ196660:ACQ196688 AMM196660:AMM196688 AWI196660:AWI196688 BGE196660:BGE196688 BQA196660:BQA196688 BZW196660:BZW196688 CJS196660:CJS196688 CTO196660:CTO196688 DDK196660:DDK196688 DNG196660:DNG196688 DXC196660:DXC196688 EGY196660:EGY196688 EQU196660:EQU196688 FAQ196660:FAQ196688 FKM196660:FKM196688 FUI196660:FUI196688 GEE196660:GEE196688 GOA196660:GOA196688 GXW196660:GXW196688 HHS196660:HHS196688 HRO196660:HRO196688 IBK196660:IBK196688 ILG196660:ILG196688 IVC196660:IVC196688 JEY196660:JEY196688 JOU196660:JOU196688 JYQ196660:JYQ196688 KIM196660:KIM196688 KSI196660:KSI196688 LCE196660:LCE196688 LMA196660:LMA196688 LVW196660:LVW196688 MFS196660:MFS196688 MPO196660:MPO196688 MZK196660:MZK196688 NJG196660:NJG196688 NTC196660:NTC196688 OCY196660:OCY196688 OMU196660:OMU196688 OWQ196660:OWQ196688 PGM196660:PGM196688 PQI196660:PQI196688 QAE196660:QAE196688 QKA196660:QKA196688 QTW196660:QTW196688 RDS196660:RDS196688 RNO196660:RNO196688 RXK196660:RXK196688 SHG196660:SHG196688 SRC196660:SRC196688 TAY196660:TAY196688 TKU196660:TKU196688 TUQ196660:TUQ196688 UEM196660:UEM196688 UOI196660:UOI196688 UYE196660:UYE196688 VIA196660:VIA196688 VRW196660:VRW196688 WBS196660:WBS196688 WLO196660:WLO196688 WVK196660:WVK196688 IY262196:IY262224 SU262196:SU262224 ACQ262196:ACQ262224 AMM262196:AMM262224 AWI262196:AWI262224 BGE262196:BGE262224 BQA262196:BQA262224 BZW262196:BZW262224 CJS262196:CJS262224 CTO262196:CTO262224 DDK262196:DDK262224 DNG262196:DNG262224 DXC262196:DXC262224 EGY262196:EGY262224 EQU262196:EQU262224 FAQ262196:FAQ262224 FKM262196:FKM262224 FUI262196:FUI262224 GEE262196:GEE262224 GOA262196:GOA262224 GXW262196:GXW262224 HHS262196:HHS262224 HRO262196:HRO262224 IBK262196:IBK262224 ILG262196:ILG262224 IVC262196:IVC262224 JEY262196:JEY262224 JOU262196:JOU262224 JYQ262196:JYQ262224 KIM262196:KIM262224 KSI262196:KSI262224 LCE262196:LCE262224 LMA262196:LMA262224 LVW262196:LVW262224 MFS262196:MFS262224 MPO262196:MPO262224 MZK262196:MZK262224 NJG262196:NJG262224 NTC262196:NTC262224 OCY262196:OCY262224 OMU262196:OMU262224 OWQ262196:OWQ262224 PGM262196:PGM262224 PQI262196:PQI262224 QAE262196:QAE262224 QKA262196:QKA262224 QTW262196:QTW262224 RDS262196:RDS262224 RNO262196:RNO262224 RXK262196:RXK262224 SHG262196:SHG262224 SRC262196:SRC262224 TAY262196:TAY262224 TKU262196:TKU262224 TUQ262196:TUQ262224 UEM262196:UEM262224 UOI262196:UOI262224 UYE262196:UYE262224 VIA262196:VIA262224 VRW262196:VRW262224 WBS262196:WBS262224 WLO262196:WLO262224 WVK262196:WVK262224 IY327732:IY327760 SU327732:SU327760 ACQ327732:ACQ327760 AMM327732:AMM327760 AWI327732:AWI327760 BGE327732:BGE327760 BQA327732:BQA327760 BZW327732:BZW327760 CJS327732:CJS327760 CTO327732:CTO327760 DDK327732:DDK327760 DNG327732:DNG327760 DXC327732:DXC327760 EGY327732:EGY327760 EQU327732:EQU327760 FAQ327732:FAQ327760 FKM327732:FKM327760 FUI327732:FUI327760 GEE327732:GEE327760 GOA327732:GOA327760 GXW327732:GXW327760 HHS327732:HHS327760 HRO327732:HRO327760 IBK327732:IBK327760 ILG327732:ILG327760 IVC327732:IVC327760 JEY327732:JEY327760 JOU327732:JOU327760 JYQ327732:JYQ327760 KIM327732:KIM327760 KSI327732:KSI327760 LCE327732:LCE327760 LMA327732:LMA327760 LVW327732:LVW327760 MFS327732:MFS327760 MPO327732:MPO327760 MZK327732:MZK327760 NJG327732:NJG327760 NTC327732:NTC327760 OCY327732:OCY327760 OMU327732:OMU327760 OWQ327732:OWQ327760 PGM327732:PGM327760 PQI327732:PQI327760 QAE327732:QAE327760 QKA327732:QKA327760 QTW327732:QTW327760 RDS327732:RDS327760 RNO327732:RNO327760 RXK327732:RXK327760 SHG327732:SHG327760 SRC327732:SRC327760 TAY327732:TAY327760 TKU327732:TKU327760 TUQ327732:TUQ327760 UEM327732:UEM327760 UOI327732:UOI327760 UYE327732:UYE327760 VIA327732:VIA327760 VRW327732:VRW327760 WBS327732:WBS327760 WLO327732:WLO327760 WVK327732:WVK327760 IY393268:IY393296 SU393268:SU393296 ACQ393268:ACQ393296 AMM393268:AMM393296 AWI393268:AWI393296 BGE393268:BGE393296 BQA393268:BQA393296 BZW393268:BZW393296 CJS393268:CJS393296 CTO393268:CTO393296 DDK393268:DDK393296 DNG393268:DNG393296 DXC393268:DXC393296 EGY393268:EGY393296 EQU393268:EQU393296 FAQ393268:FAQ393296 FKM393268:FKM393296 FUI393268:FUI393296 GEE393268:GEE393296 GOA393268:GOA393296 GXW393268:GXW393296 HHS393268:HHS393296 HRO393268:HRO393296 IBK393268:IBK393296 ILG393268:ILG393296 IVC393268:IVC393296 JEY393268:JEY393296 JOU393268:JOU393296 JYQ393268:JYQ393296 KIM393268:KIM393296 KSI393268:KSI393296 LCE393268:LCE393296 LMA393268:LMA393296 LVW393268:LVW393296 MFS393268:MFS393296 MPO393268:MPO393296 MZK393268:MZK393296 NJG393268:NJG393296 NTC393268:NTC393296 OCY393268:OCY393296 OMU393268:OMU393296 OWQ393268:OWQ393296 PGM393268:PGM393296 PQI393268:PQI393296 QAE393268:QAE393296 QKA393268:QKA393296 QTW393268:QTW393296 RDS393268:RDS393296 RNO393268:RNO393296 RXK393268:RXK393296 SHG393268:SHG393296 SRC393268:SRC393296 TAY393268:TAY393296 TKU393268:TKU393296 TUQ393268:TUQ393296 UEM393268:UEM393296 UOI393268:UOI393296 UYE393268:UYE393296 VIA393268:VIA393296 VRW393268:VRW393296 WBS393268:WBS393296 WLO393268:WLO393296 WVK393268:WVK393296 IY458804:IY458832 SU458804:SU458832 ACQ458804:ACQ458832 AMM458804:AMM458832 AWI458804:AWI458832 BGE458804:BGE458832 BQA458804:BQA458832 BZW458804:BZW458832 CJS458804:CJS458832 CTO458804:CTO458832 DDK458804:DDK458832 DNG458804:DNG458832 DXC458804:DXC458832 EGY458804:EGY458832 EQU458804:EQU458832 FAQ458804:FAQ458832 FKM458804:FKM458832 FUI458804:FUI458832 GEE458804:GEE458832 GOA458804:GOA458832 GXW458804:GXW458832 HHS458804:HHS458832 HRO458804:HRO458832 IBK458804:IBK458832 ILG458804:ILG458832 IVC458804:IVC458832 JEY458804:JEY458832 JOU458804:JOU458832 JYQ458804:JYQ458832 KIM458804:KIM458832 KSI458804:KSI458832 LCE458804:LCE458832 LMA458804:LMA458832 LVW458804:LVW458832 MFS458804:MFS458832 MPO458804:MPO458832 MZK458804:MZK458832 NJG458804:NJG458832 NTC458804:NTC458832 OCY458804:OCY458832 OMU458804:OMU458832 OWQ458804:OWQ458832 PGM458804:PGM458832 PQI458804:PQI458832 QAE458804:QAE458832 QKA458804:QKA458832 QTW458804:QTW458832 RDS458804:RDS458832 RNO458804:RNO458832 RXK458804:RXK458832 SHG458804:SHG458832 SRC458804:SRC458832 TAY458804:TAY458832 TKU458804:TKU458832 TUQ458804:TUQ458832 UEM458804:UEM458832 UOI458804:UOI458832 UYE458804:UYE458832 VIA458804:VIA458832 VRW458804:VRW458832 WBS458804:WBS458832 WLO458804:WLO458832 WVK458804:WVK458832 IY524340:IY524368 SU524340:SU524368 ACQ524340:ACQ524368 AMM524340:AMM524368 AWI524340:AWI524368 BGE524340:BGE524368 BQA524340:BQA524368 BZW524340:BZW524368 CJS524340:CJS524368 CTO524340:CTO524368 DDK524340:DDK524368 DNG524340:DNG524368 DXC524340:DXC524368 EGY524340:EGY524368 EQU524340:EQU524368 FAQ524340:FAQ524368 FKM524340:FKM524368 FUI524340:FUI524368 GEE524340:GEE524368 GOA524340:GOA524368 GXW524340:GXW524368 HHS524340:HHS524368 HRO524340:HRO524368 IBK524340:IBK524368 ILG524340:ILG524368 IVC524340:IVC524368 JEY524340:JEY524368 JOU524340:JOU524368 JYQ524340:JYQ524368 KIM524340:KIM524368 KSI524340:KSI524368 LCE524340:LCE524368 LMA524340:LMA524368 LVW524340:LVW524368 MFS524340:MFS524368 MPO524340:MPO524368 MZK524340:MZK524368 NJG524340:NJG524368 NTC524340:NTC524368 OCY524340:OCY524368 OMU524340:OMU524368 OWQ524340:OWQ524368 PGM524340:PGM524368 PQI524340:PQI524368 QAE524340:QAE524368 QKA524340:QKA524368 QTW524340:QTW524368 RDS524340:RDS524368 RNO524340:RNO524368 RXK524340:RXK524368 SHG524340:SHG524368 SRC524340:SRC524368 TAY524340:TAY524368 TKU524340:TKU524368 TUQ524340:TUQ524368 UEM524340:UEM524368 UOI524340:UOI524368 UYE524340:UYE524368 VIA524340:VIA524368 VRW524340:VRW524368 WBS524340:WBS524368 WLO524340:WLO524368 WVK524340:WVK524368 IY589876:IY589904 SU589876:SU589904 ACQ589876:ACQ589904 AMM589876:AMM589904 AWI589876:AWI589904 BGE589876:BGE589904 BQA589876:BQA589904 BZW589876:BZW589904 CJS589876:CJS589904 CTO589876:CTO589904 DDK589876:DDK589904 DNG589876:DNG589904 DXC589876:DXC589904 EGY589876:EGY589904 EQU589876:EQU589904 FAQ589876:FAQ589904 FKM589876:FKM589904 FUI589876:FUI589904 GEE589876:GEE589904 GOA589876:GOA589904 GXW589876:GXW589904 HHS589876:HHS589904 HRO589876:HRO589904 IBK589876:IBK589904 ILG589876:ILG589904 IVC589876:IVC589904 JEY589876:JEY589904 JOU589876:JOU589904 JYQ589876:JYQ589904 KIM589876:KIM589904 KSI589876:KSI589904 LCE589876:LCE589904 LMA589876:LMA589904 LVW589876:LVW589904 MFS589876:MFS589904 MPO589876:MPO589904 MZK589876:MZK589904 NJG589876:NJG589904 NTC589876:NTC589904 OCY589876:OCY589904 OMU589876:OMU589904 OWQ589876:OWQ589904 PGM589876:PGM589904 PQI589876:PQI589904 QAE589876:QAE589904 QKA589876:QKA589904 QTW589876:QTW589904 RDS589876:RDS589904 RNO589876:RNO589904 RXK589876:RXK589904 SHG589876:SHG589904 SRC589876:SRC589904 TAY589876:TAY589904 TKU589876:TKU589904 TUQ589876:TUQ589904 UEM589876:UEM589904 UOI589876:UOI589904 UYE589876:UYE589904 VIA589876:VIA589904 VRW589876:VRW589904 WBS589876:WBS589904 WLO589876:WLO589904 WVK589876:WVK589904 IY655412:IY655440 SU655412:SU655440 ACQ655412:ACQ655440 AMM655412:AMM655440 AWI655412:AWI655440 BGE655412:BGE655440 BQA655412:BQA655440 BZW655412:BZW655440 CJS655412:CJS655440 CTO655412:CTO655440 DDK655412:DDK655440 DNG655412:DNG655440 DXC655412:DXC655440 EGY655412:EGY655440 EQU655412:EQU655440 FAQ655412:FAQ655440 FKM655412:FKM655440 FUI655412:FUI655440 GEE655412:GEE655440 GOA655412:GOA655440 GXW655412:GXW655440 HHS655412:HHS655440 HRO655412:HRO655440 IBK655412:IBK655440 ILG655412:ILG655440 IVC655412:IVC655440 JEY655412:JEY655440 JOU655412:JOU655440 JYQ655412:JYQ655440 KIM655412:KIM655440 KSI655412:KSI655440 LCE655412:LCE655440 LMA655412:LMA655440 LVW655412:LVW655440 MFS655412:MFS655440 MPO655412:MPO655440 MZK655412:MZK655440 NJG655412:NJG655440 NTC655412:NTC655440 OCY655412:OCY655440 OMU655412:OMU655440 OWQ655412:OWQ655440 PGM655412:PGM655440 PQI655412:PQI655440 QAE655412:QAE655440 QKA655412:QKA655440 QTW655412:QTW655440 RDS655412:RDS655440 RNO655412:RNO655440 RXK655412:RXK655440 SHG655412:SHG655440 SRC655412:SRC655440 TAY655412:TAY655440 TKU655412:TKU655440 TUQ655412:TUQ655440 UEM655412:UEM655440 UOI655412:UOI655440 UYE655412:UYE655440 VIA655412:VIA655440 VRW655412:VRW655440 WBS655412:WBS655440 WLO655412:WLO655440 WVK655412:WVK655440 IY720948:IY720976 SU720948:SU720976 ACQ720948:ACQ720976 AMM720948:AMM720976 AWI720948:AWI720976 BGE720948:BGE720976 BQA720948:BQA720976 BZW720948:BZW720976 CJS720948:CJS720976 CTO720948:CTO720976 DDK720948:DDK720976 DNG720948:DNG720976 DXC720948:DXC720976 EGY720948:EGY720976 EQU720948:EQU720976 FAQ720948:FAQ720976 FKM720948:FKM720976 FUI720948:FUI720976 GEE720948:GEE720976 GOA720948:GOA720976 GXW720948:GXW720976 HHS720948:HHS720976 HRO720948:HRO720976 IBK720948:IBK720976 ILG720948:ILG720976 IVC720948:IVC720976 JEY720948:JEY720976 JOU720948:JOU720976 JYQ720948:JYQ720976 KIM720948:KIM720976 KSI720948:KSI720976 LCE720948:LCE720976 LMA720948:LMA720976 LVW720948:LVW720976 MFS720948:MFS720976 MPO720948:MPO720976 MZK720948:MZK720976 NJG720948:NJG720976 NTC720948:NTC720976 OCY720948:OCY720976 OMU720948:OMU720976 OWQ720948:OWQ720976 PGM720948:PGM720976 PQI720948:PQI720976 QAE720948:QAE720976 QKA720948:QKA720976 QTW720948:QTW720976 RDS720948:RDS720976 RNO720948:RNO720976 RXK720948:RXK720976 SHG720948:SHG720976 SRC720948:SRC720976 TAY720948:TAY720976 TKU720948:TKU720976 TUQ720948:TUQ720976 UEM720948:UEM720976 UOI720948:UOI720976 UYE720948:UYE720976 VIA720948:VIA720976 VRW720948:VRW720976 WBS720948:WBS720976 WLO720948:WLO720976 WVK720948:WVK720976 IY786484:IY786512 SU786484:SU786512 ACQ786484:ACQ786512 AMM786484:AMM786512 AWI786484:AWI786512 BGE786484:BGE786512 BQA786484:BQA786512 BZW786484:BZW786512 CJS786484:CJS786512 CTO786484:CTO786512 DDK786484:DDK786512 DNG786484:DNG786512 DXC786484:DXC786512 EGY786484:EGY786512 EQU786484:EQU786512 FAQ786484:FAQ786512 FKM786484:FKM786512 FUI786484:FUI786512 GEE786484:GEE786512 GOA786484:GOA786512 GXW786484:GXW786512 HHS786484:HHS786512 HRO786484:HRO786512 IBK786484:IBK786512 ILG786484:ILG786512 IVC786484:IVC786512 JEY786484:JEY786512 JOU786484:JOU786512 JYQ786484:JYQ786512 KIM786484:KIM786512 KSI786484:KSI786512 LCE786484:LCE786512 LMA786484:LMA786512 LVW786484:LVW786512 MFS786484:MFS786512 MPO786484:MPO786512 MZK786484:MZK786512 NJG786484:NJG786512 NTC786484:NTC786512 OCY786484:OCY786512 OMU786484:OMU786512 OWQ786484:OWQ786512 PGM786484:PGM786512 PQI786484:PQI786512 QAE786484:QAE786512 QKA786484:QKA786512 QTW786484:QTW786512 RDS786484:RDS786512 RNO786484:RNO786512 RXK786484:RXK786512 SHG786484:SHG786512 SRC786484:SRC786512 TAY786484:TAY786512 TKU786484:TKU786512 TUQ786484:TUQ786512 UEM786484:UEM786512 UOI786484:UOI786512 UYE786484:UYE786512 VIA786484:VIA786512 VRW786484:VRW786512 WBS786484:WBS786512 WLO786484:WLO786512 WVK786484:WVK786512 IY852020:IY852048 SU852020:SU852048 ACQ852020:ACQ852048 AMM852020:AMM852048 AWI852020:AWI852048 BGE852020:BGE852048 BQA852020:BQA852048 BZW852020:BZW852048 CJS852020:CJS852048 CTO852020:CTO852048 DDK852020:DDK852048 DNG852020:DNG852048 DXC852020:DXC852048 EGY852020:EGY852048 EQU852020:EQU852048 FAQ852020:FAQ852048 FKM852020:FKM852048 FUI852020:FUI852048 GEE852020:GEE852048 GOA852020:GOA852048 GXW852020:GXW852048 HHS852020:HHS852048 HRO852020:HRO852048 IBK852020:IBK852048 ILG852020:ILG852048 IVC852020:IVC852048 JEY852020:JEY852048 JOU852020:JOU852048 JYQ852020:JYQ852048 KIM852020:KIM852048 KSI852020:KSI852048 LCE852020:LCE852048 LMA852020:LMA852048 LVW852020:LVW852048 MFS852020:MFS852048 MPO852020:MPO852048 MZK852020:MZK852048 NJG852020:NJG852048 NTC852020:NTC852048 OCY852020:OCY852048 OMU852020:OMU852048 OWQ852020:OWQ852048 PGM852020:PGM852048 PQI852020:PQI852048 QAE852020:QAE852048 QKA852020:QKA852048 QTW852020:QTW852048 RDS852020:RDS852048 RNO852020:RNO852048 RXK852020:RXK852048 SHG852020:SHG852048 SRC852020:SRC852048 TAY852020:TAY852048 TKU852020:TKU852048 TUQ852020:TUQ852048 UEM852020:UEM852048 UOI852020:UOI852048 UYE852020:UYE852048 VIA852020:VIA852048 VRW852020:VRW852048 WBS852020:WBS852048 WLO852020:WLO852048 WVK852020:WVK852048 IY917556:IY917584 SU917556:SU917584 ACQ917556:ACQ917584 AMM917556:AMM917584 AWI917556:AWI917584 BGE917556:BGE917584 BQA917556:BQA917584 BZW917556:BZW917584 CJS917556:CJS917584 CTO917556:CTO917584 DDK917556:DDK917584 DNG917556:DNG917584 DXC917556:DXC917584 EGY917556:EGY917584 EQU917556:EQU917584 FAQ917556:FAQ917584 FKM917556:FKM917584 FUI917556:FUI917584 GEE917556:GEE917584 GOA917556:GOA917584 GXW917556:GXW917584 HHS917556:HHS917584 HRO917556:HRO917584 IBK917556:IBK917584 ILG917556:ILG917584 IVC917556:IVC917584 JEY917556:JEY917584 JOU917556:JOU917584 JYQ917556:JYQ917584 KIM917556:KIM917584 KSI917556:KSI917584 LCE917556:LCE917584 LMA917556:LMA917584 LVW917556:LVW917584 MFS917556:MFS917584 MPO917556:MPO917584 MZK917556:MZK917584 NJG917556:NJG917584 NTC917556:NTC917584 OCY917556:OCY917584 OMU917556:OMU917584 OWQ917556:OWQ917584 PGM917556:PGM917584 PQI917556:PQI917584 QAE917556:QAE917584 QKA917556:QKA917584 QTW917556:QTW917584 RDS917556:RDS917584 RNO917556:RNO917584 RXK917556:RXK917584 SHG917556:SHG917584 SRC917556:SRC917584 TAY917556:TAY917584 TKU917556:TKU917584 TUQ917556:TUQ917584 UEM917556:UEM917584 UOI917556:UOI917584 UYE917556:UYE917584 VIA917556:VIA917584 VRW917556:VRW917584 WBS917556:WBS917584 WLO917556:WLO917584 WVK917556:WVK917584 IY983092:IY983120 SU983092:SU983120 ACQ983092:ACQ983120 AMM983092:AMM983120 AWI983092:AWI983120 BGE983092:BGE983120 BQA983092:BQA983120 BZW983092:BZW983120 CJS983092:CJS983120 CTO983092:CTO983120 DDK983092:DDK983120 DNG983092:DNG983120 DXC983092:DXC983120 EGY983092:EGY983120 EQU983092:EQU983120 FAQ983092:FAQ983120 FKM983092:FKM983120 FUI983092:FUI983120 GEE983092:GEE983120 GOA983092:GOA983120 GXW983092:GXW983120 HHS983092:HHS983120 HRO983092:HRO983120 IBK983092:IBK983120 ILG983092:ILG983120 IVC983092:IVC983120 JEY983092:JEY983120 JOU983092:JOU983120 JYQ983092:JYQ983120 KIM983092:KIM983120 KSI983092:KSI983120 LCE983092:LCE983120 LMA983092:LMA983120 LVW983092:LVW983120 MFS983092:MFS983120 MPO983092:MPO983120 MZK983092:MZK983120 NJG983092:NJG983120 NTC983092:NTC983120 OCY983092:OCY983120 OMU983092:OMU983120 OWQ983092:OWQ983120 PGM983092:PGM983120 PQI983092:PQI983120 QAE983092:QAE983120 QKA983092:QKA983120 QTW983092:QTW983120 RDS983092:RDS983120 RNO983092:RNO983120 RXK983092:RXK983120 SHG983092:SHG983120 SRC983092:SRC983120 TAY983092:TAY983120 TKU983092:TKU983120 TUQ983092:TUQ983120 UEM983092:UEM983120 UOI983092:UOI983120 UYE983092:UYE983120 VIA983092:VIA983120 VRW983092:VRW983120 WBS983092:WBS983120 WLO983092:WLO983120 WVK983092:WVK983120" xr:uid="{828C7BBB-D0FD-4AB6-BD47-C9CD462AA716}">
      <formula1>38534</formula1>
      <formula2>39994</formula2>
    </dataValidation>
    <dataValidation type="custom" allowBlank="1" showInputMessage="1" showErrorMessage="1" errorTitle="Chybná hodnota" error="Označení kategorie je písmeno &quot;d&quot; nebo &quot;h&quot;." sqref="D52:D80 IZ52:IZ80 SV52:SV80 ACR52:ACR80 AMN52:AMN80 AWJ52:AWJ80 BGF52:BGF80 BQB52:BQB80 BZX52:BZX80 CJT52:CJT80 CTP52:CTP80 DDL52:DDL80 DNH52:DNH80 DXD52:DXD80 EGZ52:EGZ80 EQV52:EQV80 FAR52:FAR80 FKN52:FKN80 FUJ52:FUJ80 GEF52:GEF80 GOB52:GOB80 GXX52:GXX80 HHT52:HHT80 HRP52:HRP80 IBL52:IBL80 ILH52:ILH80 IVD52:IVD80 JEZ52:JEZ80 JOV52:JOV80 JYR52:JYR80 KIN52:KIN80 KSJ52:KSJ80 LCF52:LCF80 LMB52:LMB80 LVX52:LVX80 MFT52:MFT80 MPP52:MPP80 MZL52:MZL80 NJH52:NJH80 NTD52:NTD80 OCZ52:OCZ80 OMV52:OMV80 OWR52:OWR80 PGN52:PGN80 PQJ52:PQJ80 QAF52:QAF80 QKB52:QKB80 QTX52:QTX80 RDT52:RDT80 RNP52:RNP80 RXL52:RXL80 SHH52:SHH80 SRD52:SRD80 TAZ52:TAZ80 TKV52:TKV80 TUR52:TUR80 UEN52:UEN80 UOJ52:UOJ80 UYF52:UYF80 VIB52:VIB80 VRX52:VRX80 WBT52:WBT80 WLP52:WLP80 WVL52:WVL80 D65588:D65616 IZ65588:IZ65616 SV65588:SV65616 ACR65588:ACR65616 AMN65588:AMN65616 AWJ65588:AWJ65616 BGF65588:BGF65616 BQB65588:BQB65616 BZX65588:BZX65616 CJT65588:CJT65616 CTP65588:CTP65616 DDL65588:DDL65616 DNH65588:DNH65616 DXD65588:DXD65616 EGZ65588:EGZ65616 EQV65588:EQV65616 FAR65588:FAR65616 FKN65588:FKN65616 FUJ65588:FUJ65616 GEF65588:GEF65616 GOB65588:GOB65616 GXX65588:GXX65616 HHT65588:HHT65616 HRP65588:HRP65616 IBL65588:IBL65616 ILH65588:ILH65616 IVD65588:IVD65616 JEZ65588:JEZ65616 JOV65588:JOV65616 JYR65588:JYR65616 KIN65588:KIN65616 KSJ65588:KSJ65616 LCF65588:LCF65616 LMB65588:LMB65616 LVX65588:LVX65616 MFT65588:MFT65616 MPP65588:MPP65616 MZL65588:MZL65616 NJH65588:NJH65616 NTD65588:NTD65616 OCZ65588:OCZ65616 OMV65588:OMV65616 OWR65588:OWR65616 PGN65588:PGN65616 PQJ65588:PQJ65616 QAF65588:QAF65616 QKB65588:QKB65616 QTX65588:QTX65616 RDT65588:RDT65616 RNP65588:RNP65616 RXL65588:RXL65616 SHH65588:SHH65616 SRD65588:SRD65616 TAZ65588:TAZ65616 TKV65588:TKV65616 TUR65588:TUR65616 UEN65588:UEN65616 UOJ65588:UOJ65616 UYF65588:UYF65616 VIB65588:VIB65616 VRX65588:VRX65616 WBT65588:WBT65616 WLP65588:WLP65616 WVL65588:WVL65616 D131124:D131152 IZ131124:IZ131152 SV131124:SV131152 ACR131124:ACR131152 AMN131124:AMN131152 AWJ131124:AWJ131152 BGF131124:BGF131152 BQB131124:BQB131152 BZX131124:BZX131152 CJT131124:CJT131152 CTP131124:CTP131152 DDL131124:DDL131152 DNH131124:DNH131152 DXD131124:DXD131152 EGZ131124:EGZ131152 EQV131124:EQV131152 FAR131124:FAR131152 FKN131124:FKN131152 FUJ131124:FUJ131152 GEF131124:GEF131152 GOB131124:GOB131152 GXX131124:GXX131152 HHT131124:HHT131152 HRP131124:HRP131152 IBL131124:IBL131152 ILH131124:ILH131152 IVD131124:IVD131152 JEZ131124:JEZ131152 JOV131124:JOV131152 JYR131124:JYR131152 KIN131124:KIN131152 KSJ131124:KSJ131152 LCF131124:LCF131152 LMB131124:LMB131152 LVX131124:LVX131152 MFT131124:MFT131152 MPP131124:MPP131152 MZL131124:MZL131152 NJH131124:NJH131152 NTD131124:NTD131152 OCZ131124:OCZ131152 OMV131124:OMV131152 OWR131124:OWR131152 PGN131124:PGN131152 PQJ131124:PQJ131152 QAF131124:QAF131152 QKB131124:QKB131152 QTX131124:QTX131152 RDT131124:RDT131152 RNP131124:RNP131152 RXL131124:RXL131152 SHH131124:SHH131152 SRD131124:SRD131152 TAZ131124:TAZ131152 TKV131124:TKV131152 TUR131124:TUR131152 UEN131124:UEN131152 UOJ131124:UOJ131152 UYF131124:UYF131152 VIB131124:VIB131152 VRX131124:VRX131152 WBT131124:WBT131152 WLP131124:WLP131152 WVL131124:WVL131152 D196660:D196688 IZ196660:IZ196688 SV196660:SV196688 ACR196660:ACR196688 AMN196660:AMN196688 AWJ196660:AWJ196688 BGF196660:BGF196688 BQB196660:BQB196688 BZX196660:BZX196688 CJT196660:CJT196688 CTP196660:CTP196688 DDL196660:DDL196688 DNH196660:DNH196688 DXD196660:DXD196688 EGZ196660:EGZ196688 EQV196660:EQV196688 FAR196660:FAR196688 FKN196660:FKN196688 FUJ196660:FUJ196688 GEF196660:GEF196688 GOB196660:GOB196688 GXX196660:GXX196688 HHT196660:HHT196688 HRP196660:HRP196688 IBL196660:IBL196688 ILH196660:ILH196688 IVD196660:IVD196688 JEZ196660:JEZ196688 JOV196660:JOV196688 JYR196660:JYR196688 KIN196660:KIN196688 KSJ196660:KSJ196688 LCF196660:LCF196688 LMB196660:LMB196688 LVX196660:LVX196688 MFT196660:MFT196688 MPP196660:MPP196688 MZL196660:MZL196688 NJH196660:NJH196688 NTD196660:NTD196688 OCZ196660:OCZ196688 OMV196660:OMV196688 OWR196660:OWR196688 PGN196660:PGN196688 PQJ196660:PQJ196688 QAF196660:QAF196688 QKB196660:QKB196688 QTX196660:QTX196688 RDT196660:RDT196688 RNP196660:RNP196688 RXL196660:RXL196688 SHH196660:SHH196688 SRD196660:SRD196688 TAZ196660:TAZ196688 TKV196660:TKV196688 TUR196660:TUR196688 UEN196660:UEN196688 UOJ196660:UOJ196688 UYF196660:UYF196688 VIB196660:VIB196688 VRX196660:VRX196688 WBT196660:WBT196688 WLP196660:WLP196688 WVL196660:WVL196688 D262196:D262224 IZ262196:IZ262224 SV262196:SV262224 ACR262196:ACR262224 AMN262196:AMN262224 AWJ262196:AWJ262224 BGF262196:BGF262224 BQB262196:BQB262224 BZX262196:BZX262224 CJT262196:CJT262224 CTP262196:CTP262224 DDL262196:DDL262224 DNH262196:DNH262224 DXD262196:DXD262224 EGZ262196:EGZ262224 EQV262196:EQV262224 FAR262196:FAR262224 FKN262196:FKN262224 FUJ262196:FUJ262224 GEF262196:GEF262224 GOB262196:GOB262224 GXX262196:GXX262224 HHT262196:HHT262224 HRP262196:HRP262224 IBL262196:IBL262224 ILH262196:ILH262224 IVD262196:IVD262224 JEZ262196:JEZ262224 JOV262196:JOV262224 JYR262196:JYR262224 KIN262196:KIN262224 KSJ262196:KSJ262224 LCF262196:LCF262224 LMB262196:LMB262224 LVX262196:LVX262224 MFT262196:MFT262224 MPP262196:MPP262224 MZL262196:MZL262224 NJH262196:NJH262224 NTD262196:NTD262224 OCZ262196:OCZ262224 OMV262196:OMV262224 OWR262196:OWR262224 PGN262196:PGN262224 PQJ262196:PQJ262224 QAF262196:QAF262224 QKB262196:QKB262224 QTX262196:QTX262224 RDT262196:RDT262224 RNP262196:RNP262224 RXL262196:RXL262224 SHH262196:SHH262224 SRD262196:SRD262224 TAZ262196:TAZ262224 TKV262196:TKV262224 TUR262196:TUR262224 UEN262196:UEN262224 UOJ262196:UOJ262224 UYF262196:UYF262224 VIB262196:VIB262224 VRX262196:VRX262224 WBT262196:WBT262224 WLP262196:WLP262224 WVL262196:WVL262224 D327732:D327760 IZ327732:IZ327760 SV327732:SV327760 ACR327732:ACR327760 AMN327732:AMN327760 AWJ327732:AWJ327760 BGF327732:BGF327760 BQB327732:BQB327760 BZX327732:BZX327760 CJT327732:CJT327760 CTP327732:CTP327760 DDL327732:DDL327760 DNH327732:DNH327760 DXD327732:DXD327760 EGZ327732:EGZ327760 EQV327732:EQV327760 FAR327732:FAR327760 FKN327732:FKN327760 FUJ327732:FUJ327760 GEF327732:GEF327760 GOB327732:GOB327760 GXX327732:GXX327760 HHT327732:HHT327760 HRP327732:HRP327760 IBL327732:IBL327760 ILH327732:ILH327760 IVD327732:IVD327760 JEZ327732:JEZ327760 JOV327732:JOV327760 JYR327732:JYR327760 KIN327732:KIN327760 KSJ327732:KSJ327760 LCF327732:LCF327760 LMB327732:LMB327760 LVX327732:LVX327760 MFT327732:MFT327760 MPP327732:MPP327760 MZL327732:MZL327760 NJH327732:NJH327760 NTD327732:NTD327760 OCZ327732:OCZ327760 OMV327732:OMV327760 OWR327732:OWR327760 PGN327732:PGN327760 PQJ327732:PQJ327760 QAF327732:QAF327760 QKB327732:QKB327760 QTX327732:QTX327760 RDT327732:RDT327760 RNP327732:RNP327760 RXL327732:RXL327760 SHH327732:SHH327760 SRD327732:SRD327760 TAZ327732:TAZ327760 TKV327732:TKV327760 TUR327732:TUR327760 UEN327732:UEN327760 UOJ327732:UOJ327760 UYF327732:UYF327760 VIB327732:VIB327760 VRX327732:VRX327760 WBT327732:WBT327760 WLP327732:WLP327760 WVL327732:WVL327760 D393268:D393296 IZ393268:IZ393296 SV393268:SV393296 ACR393268:ACR393296 AMN393268:AMN393296 AWJ393268:AWJ393296 BGF393268:BGF393296 BQB393268:BQB393296 BZX393268:BZX393296 CJT393268:CJT393296 CTP393268:CTP393296 DDL393268:DDL393296 DNH393268:DNH393296 DXD393268:DXD393296 EGZ393268:EGZ393296 EQV393268:EQV393296 FAR393268:FAR393296 FKN393268:FKN393296 FUJ393268:FUJ393296 GEF393268:GEF393296 GOB393268:GOB393296 GXX393268:GXX393296 HHT393268:HHT393296 HRP393268:HRP393296 IBL393268:IBL393296 ILH393268:ILH393296 IVD393268:IVD393296 JEZ393268:JEZ393296 JOV393268:JOV393296 JYR393268:JYR393296 KIN393268:KIN393296 KSJ393268:KSJ393296 LCF393268:LCF393296 LMB393268:LMB393296 LVX393268:LVX393296 MFT393268:MFT393296 MPP393268:MPP393296 MZL393268:MZL393296 NJH393268:NJH393296 NTD393268:NTD393296 OCZ393268:OCZ393296 OMV393268:OMV393296 OWR393268:OWR393296 PGN393268:PGN393296 PQJ393268:PQJ393296 QAF393268:QAF393296 QKB393268:QKB393296 QTX393268:QTX393296 RDT393268:RDT393296 RNP393268:RNP393296 RXL393268:RXL393296 SHH393268:SHH393296 SRD393268:SRD393296 TAZ393268:TAZ393296 TKV393268:TKV393296 TUR393268:TUR393296 UEN393268:UEN393296 UOJ393268:UOJ393296 UYF393268:UYF393296 VIB393268:VIB393296 VRX393268:VRX393296 WBT393268:WBT393296 WLP393268:WLP393296 WVL393268:WVL393296 D458804:D458832 IZ458804:IZ458832 SV458804:SV458832 ACR458804:ACR458832 AMN458804:AMN458832 AWJ458804:AWJ458832 BGF458804:BGF458832 BQB458804:BQB458832 BZX458804:BZX458832 CJT458804:CJT458832 CTP458804:CTP458832 DDL458804:DDL458832 DNH458804:DNH458832 DXD458804:DXD458832 EGZ458804:EGZ458832 EQV458804:EQV458832 FAR458804:FAR458832 FKN458804:FKN458832 FUJ458804:FUJ458832 GEF458804:GEF458832 GOB458804:GOB458832 GXX458804:GXX458832 HHT458804:HHT458832 HRP458804:HRP458832 IBL458804:IBL458832 ILH458804:ILH458832 IVD458804:IVD458832 JEZ458804:JEZ458832 JOV458804:JOV458832 JYR458804:JYR458832 KIN458804:KIN458832 KSJ458804:KSJ458832 LCF458804:LCF458832 LMB458804:LMB458832 LVX458804:LVX458832 MFT458804:MFT458832 MPP458804:MPP458832 MZL458804:MZL458832 NJH458804:NJH458832 NTD458804:NTD458832 OCZ458804:OCZ458832 OMV458804:OMV458832 OWR458804:OWR458832 PGN458804:PGN458832 PQJ458804:PQJ458832 QAF458804:QAF458832 QKB458804:QKB458832 QTX458804:QTX458832 RDT458804:RDT458832 RNP458804:RNP458832 RXL458804:RXL458832 SHH458804:SHH458832 SRD458804:SRD458832 TAZ458804:TAZ458832 TKV458804:TKV458832 TUR458804:TUR458832 UEN458804:UEN458832 UOJ458804:UOJ458832 UYF458804:UYF458832 VIB458804:VIB458832 VRX458804:VRX458832 WBT458804:WBT458832 WLP458804:WLP458832 WVL458804:WVL458832 D524340:D524368 IZ524340:IZ524368 SV524340:SV524368 ACR524340:ACR524368 AMN524340:AMN524368 AWJ524340:AWJ524368 BGF524340:BGF524368 BQB524340:BQB524368 BZX524340:BZX524368 CJT524340:CJT524368 CTP524340:CTP524368 DDL524340:DDL524368 DNH524340:DNH524368 DXD524340:DXD524368 EGZ524340:EGZ524368 EQV524340:EQV524368 FAR524340:FAR524368 FKN524340:FKN524368 FUJ524340:FUJ524368 GEF524340:GEF524368 GOB524340:GOB524368 GXX524340:GXX524368 HHT524340:HHT524368 HRP524340:HRP524368 IBL524340:IBL524368 ILH524340:ILH524368 IVD524340:IVD524368 JEZ524340:JEZ524368 JOV524340:JOV524368 JYR524340:JYR524368 KIN524340:KIN524368 KSJ524340:KSJ524368 LCF524340:LCF524368 LMB524340:LMB524368 LVX524340:LVX524368 MFT524340:MFT524368 MPP524340:MPP524368 MZL524340:MZL524368 NJH524340:NJH524368 NTD524340:NTD524368 OCZ524340:OCZ524368 OMV524340:OMV524368 OWR524340:OWR524368 PGN524340:PGN524368 PQJ524340:PQJ524368 QAF524340:QAF524368 QKB524340:QKB524368 QTX524340:QTX524368 RDT524340:RDT524368 RNP524340:RNP524368 RXL524340:RXL524368 SHH524340:SHH524368 SRD524340:SRD524368 TAZ524340:TAZ524368 TKV524340:TKV524368 TUR524340:TUR524368 UEN524340:UEN524368 UOJ524340:UOJ524368 UYF524340:UYF524368 VIB524340:VIB524368 VRX524340:VRX524368 WBT524340:WBT524368 WLP524340:WLP524368 WVL524340:WVL524368 D589876:D589904 IZ589876:IZ589904 SV589876:SV589904 ACR589876:ACR589904 AMN589876:AMN589904 AWJ589876:AWJ589904 BGF589876:BGF589904 BQB589876:BQB589904 BZX589876:BZX589904 CJT589876:CJT589904 CTP589876:CTP589904 DDL589876:DDL589904 DNH589876:DNH589904 DXD589876:DXD589904 EGZ589876:EGZ589904 EQV589876:EQV589904 FAR589876:FAR589904 FKN589876:FKN589904 FUJ589876:FUJ589904 GEF589876:GEF589904 GOB589876:GOB589904 GXX589876:GXX589904 HHT589876:HHT589904 HRP589876:HRP589904 IBL589876:IBL589904 ILH589876:ILH589904 IVD589876:IVD589904 JEZ589876:JEZ589904 JOV589876:JOV589904 JYR589876:JYR589904 KIN589876:KIN589904 KSJ589876:KSJ589904 LCF589876:LCF589904 LMB589876:LMB589904 LVX589876:LVX589904 MFT589876:MFT589904 MPP589876:MPP589904 MZL589876:MZL589904 NJH589876:NJH589904 NTD589876:NTD589904 OCZ589876:OCZ589904 OMV589876:OMV589904 OWR589876:OWR589904 PGN589876:PGN589904 PQJ589876:PQJ589904 QAF589876:QAF589904 QKB589876:QKB589904 QTX589876:QTX589904 RDT589876:RDT589904 RNP589876:RNP589904 RXL589876:RXL589904 SHH589876:SHH589904 SRD589876:SRD589904 TAZ589876:TAZ589904 TKV589876:TKV589904 TUR589876:TUR589904 UEN589876:UEN589904 UOJ589876:UOJ589904 UYF589876:UYF589904 VIB589876:VIB589904 VRX589876:VRX589904 WBT589876:WBT589904 WLP589876:WLP589904 WVL589876:WVL589904 D655412:D655440 IZ655412:IZ655440 SV655412:SV655440 ACR655412:ACR655440 AMN655412:AMN655440 AWJ655412:AWJ655440 BGF655412:BGF655440 BQB655412:BQB655440 BZX655412:BZX655440 CJT655412:CJT655440 CTP655412:CTP655440 DDL655412:DDL655440 DNH655412:DNH655440 DXD655412:DXD655440 EGZ655412:EGZ655440 EQV655412:EQV655440 FAR655412:FAR655440 FKN655412:FKN655440 FUJ655412:FUJ655440 GEF655412:GEF655440 GOB655412:GOB655440 GXX655412:GXX655440 HHT655412:HHT655440 HRP655412:HRP655440 IBL655412:IBL655440 ILH655412:ILH655440 IVD655412:IVD655440 JEZ655412:JEZ655440 JOV655412:JOV655440 JYR655412:JYR655440 KIN655412:KIN655440 KSJ655412:KSJ655440 LCF655412:LCF655440 LMB655412:LMB655440 LVX655412:LVX655440 MFT655412:MFT655440 MPP655412:MPP655440 MZL655412:MZL655440 NJH655412:NJH655440 NTD655412:NTD655440 OCZ655412:OCZ655440 OMV655412:OMV655440 OWR655412:OWR655440 PGN655412:PGN655440 PQJ655412:PQJ655440 QAF655412:QAF655440 QKB655412:QKB655440 QTX655412:QTX655440 RDT655412:RDT655440 RNP655412:RNP655440 RXL655412:RXL655440 SHH655412:SHH655440 SRD655412:SRD655440 TAZ655412:TAZ655440 TKV655412:TKV655440 TUR655412:TUR655440 UEN655412:UEN655440 UOJ655412:UOJ655440 UYF655412:UYF655440 VIB655412:VIB655440 VRX655412:VRX655440 WBT655412:WBT655440 WLP655412:WLP655440 WVL655412:WVL655440 D720948:D720976 IZ720948:IZ720976 SV720948:SV720976 ACR720948:ACR720976 AMN720948:AMN720976 AWJ720948:AWJ720976 BGF720948:BGF720976 BQB720948:BQB720976 BZX720948:BZX720976 CJT720948:CJT720976 CTP720948:CTP720976 DDL720948:DDL720976 DNH720948:DNH720976 DXD720948:DXD720976 EGZ720948:EGZ720976 EQV720948:EQV720976 FAR720948:FAR720976 FKN720948:FKN720976 FUJ720948:FUJ720976 GEF720948:GEF720976 GOB720948:GOB720976 GXX720948:GXX720976 HHT720948:HHT720976 HRP720948:HRP720976 IBL720948:IBL720976 ILH720948:ILH720976 IVD720948:IVD720976 JEZ720948:JEZ720976 JOV720948:JOV720976 JYR720948:JYR720976 KIN720948:KIN720976 KSJ720948:KSJ720976 LCF720948:LCF720976 LMB720948:LMB720976 LVX720948:LVX720976 MFT720948:MFT720976 MPP720948:MPP720976 MZL720948:MZL720976 NJH720948:NJH720976 NTD720948:NTD720976 OCZ720948:OCZ720976 OMV720948:OMV720976 OWR720948:OWR720976 PGN720948:PGN720976 PQJ720948:PQJ720976 QAF720948:QAF720976 QKB720948:QKB720976 QTX720948:QTX720976 RDT720948:RDT720976 RNP720948:RNP720976 RXL720948:RXL720976 SHH720948:SHH720976 SRD720948:SRD720976 TAZ720948:TAZ720976 TKV720948:TKV720976 TUR720948:TUR720976 UEN720948:UEN720976 UOJ720948:UOJ720976 UYF720948:UYF720976 VIB720948:VIB720976 VRX720948:VRX720976 WBT720948:WBT720976 WLP720948:WLP720976 WVL720948:WVL720976 D786484:D786512 IZ786484:IZ786512 SV786484:SV786512 ACR786484:ACR786512 AMN786484:AMN786512 AWJ786484:AWJ786512 BGF786484:BGF786512 BQB786484:BQB786512 BZX786484:BZX786512 CJT786484:CJT786512 CTP786484:CTP786512 DDL786484:DDL786512 DNH786484:DNH786512 DXD786484:DXD786512 EGZ786484:EGZ786512 EQV786484:EQV786512 FAR786484:FAR786512 FKN786484:FKN786512 FUJ786484:FUJ786512 GEF786484:GEF786512 GOB786484:GOB786512 GXX786484:GXX786512 HHT786484:HHT786512 HRP786484:HRP786512 IBL786484:IBL786512 ILH786484:ILH786512 IVD786484:IVD786512 JEZ786484:JEZ786512 JOV786484:JOV786512 JYR786484:JYR786512 KIN786484:KIN786512 KSJ786484:KSJ786512 LCF786484:LCF786512 LMB786484:LMB786512 LVX786484:LVX786512 MFT786484:MFT786512 MPP786484:MPP786512 MZL786484:MZL786512 NJH786484:NJH786512 NTD786484:NTD786512 OCZ786484:OCZ786512 OMV786484:OMV786512 OWR786484:OWR786512 PGN786484:PGN786512 PQJ786484:PQJ786512 QAF786484:QAF786512 QKB786484:QKB786512 QTX786484:QTX786512 RDT786484:RDT786512 RNP786484:RNP786512 RXL786484:RXL786512 SHH786484:SHH786512 SRD786484:SRD786512 TAZ786484:TAZ786512 TKV786484:TKV786512 TUR786484:TUR786512 UEN786484:UEN786512 UOJ786484:UOJ786512 UYF786484:UYF786512 VIB786484:VIB786512 VRX786484:VRX786512 WBT786484:WBT786512 WLP786484:WLP786512 WVL786484:WVL786512 D852020:D852048 IZ852020:IZ852048 SV852020:SV852048 ACR852020:ACR852048 AMN852020:AMN852048 AWJ852020:AWJ852048 BGF852020:BGF852048 BQB852020:BQB852048 BZX852020:BZX852048 CJT852020:CJT852048 CTP852020:CTP852048 DDL852020:DDL852048 DNH852020:DNH852048 DXD852020:DXD852048 EGZ852020:EGZ852048 EQV852020:EQV852048 FAR852020:FAR852048 FKN852020:FKN852048 FUJ852020:FUJ852048 GEF852020:GEF852048 GOB852020:GOB852048 GXX852020:GXX852048 HHT852020:HHT852048 HRP852020:HRP852048 IBL852020:IBL852048 ILH852020:ILH852048 IVD852020:IVD852048 JEZ852020:JEZ852048 JOV852020:JOV852048 JYR852020:JYR852048 KIN852020:KIN852048 KSJ852020:KSJ852048 LCF852020:LCF852048 LMB852020:LMB852048 LVX852020:LVX852048 MFT852020:MFT852048 MPP852020:MPP852048 MZL852020:MZL852048 NJH852020:NJH852048 NTD852020:NTD852048 OCZ852020:OCZ852048 OMV852020:OMV852048 OWR852020:OWR852048 PGN852020:PGN852048 PQJ852020:PQJ852048 QAF852020:QAF852048 QKB852020:QKB852048 QTX852020:QTX852048 RDT852020:RDT852048 RNP852020:RNP852048 RXL852020:RXL852048 SHH852020:SHH852048 SRD852020:SRD852048 TAZ852020:TAZ852048 TKV852020:TKV852048 TUR852020:TUR852048 UEN852020:UEN852048 UOJ852020:UOJ852048 UYF852020:UYF852048 VIB852020:VIB852048 VRX852020:VRX852048 WBT852020:WBT852048 WLP852020:WLP852048 WVL852020:WVL852048 D917556:D917584 IZ917556:IZ917584 SV917556:SV917584 ACR917556:ACR917584 AMN917556:AMN917584 AWJ917556:AWJ917584 BGF917556:BGF917584 BQB917556:BQB917584 BZX917556:BZX917584 CJT917556:CJT917584 CTP917556:CTP917584 DDL917556:DDL917584 DNH917556:DNH917584 DXD917556:DXD917584 EGZ917556:EGZ917584 EQV917556:EQV917584 FAR917556:FAR917584 FKN917556:FKN917584 FUJ917556:FUJ917584 GEF917556:GEF917584 GOB917556:GOB917584 GXX917556:GXX917584 HHT917556:HHT917584 HRP917556:HRP917584 IBL917556:IBL917584 ILH917556:ILH917584 IVD917556:IVD917584 JEZ917556:JEZ917584 JOV917556:JOV917584 JYR917556:JYR917584 KIN917556:KIN917584 KSJ917556:KSJ917584 LCF917556:LCF917584 LMB917556:LMB917584 LVX917556:LVX917584 MFT917556:MFT917584 MPP917556:MPP917584 MZL917556:MZL917584 NJH917556:NJH917584 NTD917556:NTD917584 OCZ917556:OCZ917584 OMV917556:OMV917584 OWR917556:OWR917584 PGN917556:PGN917584 PQJ917556:PQJ917584 QAF917556:QAF917584 QKB917556:QKB917584 QTX917556:QTX917584 RDT917556:RDT917584 RNP917556:RNP917584 RXL917556:RXL917584 SHH917556:SHH917584 SRD917556:SRD917584 TAZ917556:TAZ917584 TKV917556:TKV917584 TUR917556:TUR917584 UEN917556:UEN917584 UOJ917556:UOJ917584 UYF917556:UYF917584 VIB917556:VIB917584 VRX917556:VRX917584 WBT917556:WBT917584 WLP917556:WLP917584 WVL917556:WVL917584 D983092:D983120 IZ983092:IZ983120 SV983092:SV983120 ACR983092:ACR983120 AMN983092:AMN983120 AWJ983092:AWJ983120 BGF983092:BGF983120 BQB983092:BQB983120 BZX983092:BZX983120 CJT983092:CJT983120 CTP983092:CTP983120 DDL983092:DDL983120 DNH983092:DNH983120 DXD983092:DXD983120 EGZ983092:EGZ983120 EQV983092:EQV983120 FAR983092:FAR983120 FKN983092:FKN983120 FUJ983092:FUJ983120 GEF983092:GEF983120 GOB983092:GOB983120 GXX983092:GXX983120 HHT983092:HHT983120 HRP983092:HRP983120 IBL983092:IBL983120 ILH983092:ILH983120 IVD983092:IVD983120 JEZ983092:JEZ983120 JOV983092:JOV983120 JYR983092:JYR983120 KIN983092:KIN983120 KSJ983092:KSJ983120 LCF983092:LCF983120 LMB983092:LMB983120 LVX983092:LVX983120 MFT983092:MFT983120 MPP983092:MPP983120 MZL983092:MZL983120 NJH983092:NJH983120 NTD983092:NTD983120 OCZ983092:OCZ983120 OMV983092:OMV983120 OWR983092:OWR983120 PGN983092:PGN983120 PQJ983092:PQJ983120 QAF983092:QAF983120 QKB983092:QKB983120 QTX983092:QTX983120 RDT983092:RDT983120 RNP983092:RNP983120 RXL983092:RXL983120 SHH983092:SHH983120 SRD983092:SRD983120 TAZ983092:TAZ983120 TKV983092:TKV983120 TUR983092:TUR983120 UEN983092:UEN983120 UOJ983092:UOJ983120 UYF983092:UYF983120 VIB983092:VIB983120 VRX983092:VRX983120 WBT983092:WBT983120 WLP983092:WLP983120 WVL983092:WVL983120" xr:uid="{DD71A86C-A224-439B-B062-0E6678177BE7}">
      <formula1>IF(OR(D52="d",D52="h"),-1,0)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E162-F035-4302-9812-BF2C39D2F8D7}">
  <dimension ref="A1:K83"/>
  <sheetViews>
    <sheetView workbookViewId="0">
      <selection activeCell="D1" sqref="D1:E1048576"/>
    </sheetView>
  </sheetViews>
  <sheetFormatPr defaultColWidth="9.109375" defaultRowHeight="12" x14ac:dyDescent="0.25"/>
  <cols>
    <col min="1" max="1" width="5.88671875" style="32" customWidth="1"/>
    <col min="2" max="2" width="20.109375" style="19" customWidth="1"/>
    <col min="3" max="3" width="19.88671875" style="19" customWidth="1"/>
    <col min="4" max="4" width="9.44140625" style="32" customWidth="1"/>
    <col min="5" max="5" width="6.6640625" style="33" customWidth="1"/>
    <col min="6" max="6" width="6.33203125" style="32" customWidth="1"/>
    <col min="7" max="8" width="6.33203125" style="19" customWidth="1"/>
    <col min="9" max="254" width="9.109375" style="19"/>
    <col min="255" max="255" width="5.88671875" style="19" customWidth="1"/>
    <col min="256" max="256" width="20.109375" style="19" customWidth="1"/>
    <col min="257" max="257" width="19.88671875" style="19" customWidth="1"/>
    <col min="258" max="258" width="8.6640625" style="19" customWidth="1"/>
    <col min="259" max="259" width="11.5546875" style="19" customWidth="1"/>
    <col min="260" max="260" width="9.44140625" style="19" customWidth="1"/>
    <col min="261" max="261" width="6.6640625" style="19" customWidth="1"/>
    <col min="262" max="264" width="6.33203125" style="19" customWidth="1"/>
    <col min="265" max="510" width="9.109375" style="19"/>
    <col min="511" max="511" width="5.88671875" style="19" customWidth="1"/>
    <col min="512" max="512" width="20.109375" style="19" customWidth="1"/>
    <col min="513" max="513" width="19.88671875" style="19" customWidth="1"/>
    <col min="514" max="514" width="8.6640625" style="19" customWidth="1"/>
    <col min="515" max="515" width="11.5546875" style="19" customWidth="1"/>
    <col min="516" max="516" width="9.44140625" style="19" customWidth="1"/>
    <col min="517" max="517" width="6.6640625" style="19" customWidth="1"/>
    <col min="518" max="520" width="6.33203125" style="19" customWidth="1"/>
    <col min="521" max="766" width="9.109375" style="19"/>
    <col min="767" max="767" width="5.88671875" style="19" customWidth="1"/>
    <col min="768" max="768" width="20.109375" style="19" customWidth="1"/>
    <col min="769" max="769" width="19.88671875" style="19" customWidth="1"/>
    <col min="770" max="770" width="8.6640625" style="19" customWidth="1"/>
    <col min="771" max="771" width="11.5546875" style="19" customWidth="1"/>
    <col min="772" max="772" width="9.44140625" style="19" customWidth="1"/>
    <col min="773" max="773" width="6.6640625" style="19" customWidth="1"/>
    <col min="774" max="776" width="6.33203125" style="19" customWidth="1"/>
    <col min="777" max="1022" width="9.109375" style="19"/>
    <col min="1023" max="1023" width="5.88671875" style="19" customWidth="1"/>
    <col min="1024" max="1024" width="20.109375" style="19" customWidth="1"/>
    <col min="1025" max="1025" width="19.88671875" style="19" customWidth="1"/>
    <col min="1026" max="1026" width="8.6640625" style="19" customWidth="1"/>
    <col min="1027" max="1027" width="11.5546875" style="19" customWidth="1"/>
    <col min="1028" max="1028" width="9.44140625" style="19" customWidth="1"/>
    <col min="1029" max="1029" width="6.6640625" style="19" customWidth="1"/>
    <col min="1030" max="1032" width="6.33203125" style="19" customWidth="1"/>
    <col min="1033" max="1278" width="9.109375" style="19"/>
    <col min="1279" max="1279" width="5.88671875" style="19" customWidth="1"/>
    <col min="1280" max="1280" width="20.109375" style="19" customWidth="1"/>
    <col min="1281" max="1281" width="19.88671875" style="19" customWidth="1"/>
    <col min="1282" max="1282" width="8.6640625" style="19" customWidth="1"/>
    <col min="1283" max="1283" width="11.5546875" style="19" customWidth="1"/>
    <col min="1284" max="1284" width="9.44140625" style="19" customWidth="1"/>
    <col min="1285" max="1285" width="6.6640625" style="19" customWidth="1"/>
    <col min="1286" max="1288" width="6.33203125" style="19" customWidth="1"/>
    <col min="1289" max="1534" width="9.109375" style="19"/>
    <col min="1535" max="1535" width="5.88671875" style="19" customWidth="1"/>
    <col min="1536" max="1536" width="20.109375" style="19" customWidth="1"/>
    <col min="1537" max="1537" width="19.88671875" style="19" customWidth="1"/>
    <col min="1538" max="1538" width="8.6640625" style="19" customWidth="1"/>
    <col min="1539" max="1539" width="11.5546875" style="19" customWidth="1"/>
    <col min="1540" max="1540" width="9.44140625" style="19" customWidth="1"/>
    <col min="1541" max="1541" width="6.6640625" style="19" customWidth="1"/>
    <col min="1542" max="1544" width="6.33203125" style="19" customWidth="1"/>
    <col min="1545" max="1790" width="9.109375" style="19"/>
    <col min="1791" max="1791" width="5.88671875" style="19" customWidth="1"/>
    <col min="1792" max="1792" width="20.109375" style="19" customWidth="1"/>
    <col min="1793" max="1793" width="19.88671875" style="19" customWidth="1"/>
    <col min="1794" max="1794" width="8.6640625" style="19" customWidth="1"/>
    <col min="1795" max="1795" width="11.5546875" style="19" customWidth="1"/>
    <col min="1796" max="1796" width="9.44140625" style="19" customWidth="1"/>
    <col min="1797" max="1797" width="6.6640625" style="19" customWidth="1"/>
    <col min="1798" max="1800" width="6.33203125" style="19" customWidth="1"/>
    <col min="1801" max="2046" width="9.109375" style="19"/>
    <col min="2047" max="2047" width="5.88671875" style="19" customWidth="1"/>
    <col min="2048" max="2048" width="20.109375" style="19" customWidth="1"/>
    <col min="2049" max="2049" width="19.88671875" style="19" customWidth="1"/>
    <col min="2050" max="2050" width="8.6640625" style="19" customWidth="1"/>
    <col min="2051" max="2051" width="11.5546875" style="19" customWidth="1"/>
    <col min="2052" max="2052" width="9.44140625" style="19" customWidth="1"/>
    <col min="2053" max="2053" width="6.6640625" style="19" customWidth="1"/>
    <col min="2054" max="2056" width="6.33203125" style="19" customWidth="1"/>
    <col min="2057" max="2302" width="9.109375" style="19"/>
    <col min="2303" max="2303" width="5.88671875" style="19" customWidth="1"/>
    <col min="2304" max="2304" width="20.109375" style="19" customWidth="1"/>
    <col min="2305" max="2305" width="19.88671875" style="19" customWidth="1"/>
    <col min="2306" max="2306" width="8.6640625" style="19" customWidth="1"/>
    <col min="2307" max="2307" width="11.5546875" style="19" customWidth="1"/>
    <col min="2308" max="2308" width="9.44140625" style="19" customWidth="1"/>
    <col min="2309" max="2309" width="6.6640625" style="19" customWidth="1"/>
    <col min="2310" max="2312" width="6.33203125" style="19" customWidth="1"/>
    <col min="2313" max="2558" width="9.109375" style="19"/>
    <col min="2559" max="2559" width="5.88671875" style="19" customWidth="1"/>
    <col min="2560" max="2560" width="20.109375" style="19" customWidth="1"/>
    <col min="2561" max="2561" width="19.88671875" style="19" customWidth="1"/>
    <col min="2562" max="2562" width="8.6640625" style="19" customWidth="1"/>
    <col min="2563" max="2563" width="11.5546875" style="19" customWidth="1"/>
    <col min="2564" max="2564" width="9.44140625" style="19" customWidth="1"/>
    <col min="2565" max="2565" width="6.6640625" style="19" customWidth="1"/>
    <col min="2566" max="2568" width="6.33203125" style="19" customWidth="1"/>
    <col min="2569" max="2814" width="9.109375" style="19"/>
    <col min="2815" max="2815" width="5.88671875" style="19" customWidth="1"/>
    <col min="2816" max="2816" width="20.109375" style="19" customWidth="1"/>
    <col min="2817" max="2817" width="19.88671875" style="19" customWidth="1"/>
    <col min="2818" max="2818" width="8.6640625" style="19" customWidth="1"/>
    <col min="2819" max="2819" width="11.5546875" style="19" customWidth="1"/>
    <col min="2820" max="2820" width="9.44140625" style="19" customWidth="1"/>
    <col min="2821" max="2821" width="6.6640625" style="19" customWidth="1"/>
    <col min="2822" max="2824" width="6.33203125" style="19" customWidth="1"/>
    <col min="2825" max="3070" width="9.109375" style="19"/>
    <col min="3071" max="3071" width="5.88671875" style="19" customWidth="1"/>
    <col min="3072" max="3072" width="20.109375" style="19" customWidth="1"/>
    <col min="3073" max="3073" width="19.88671875" style="19" customWidth="1"/>
    <col min="3074" max="3074" width="8.6640625" style="19" customWidth="1"/>
    <col min="3075" max="3075" width="11.5546875" style="19" customWidth="1"/>
    <col min="3076" max="3076" width="9.44140625" style="19" customWidth="1"/>
    <col min="3077" max="3077" width="6.6640625" style="19" customWidth="1"/>
    <col min="3078" max="3080" width="6.33203125" style="19" customWidth="1"/>
    <col min="3081" max="3326" width="9.109375" style="19"/>
    <col min="3327" max="3327" width="5.88671875" style="19" customWidth="1"/>
    <col min="3328" max="3328" width="20.109375" style="19" customWidth="1"/>
    <col min="3329" max="3329" width="19.88671875" style="19" customWidth="1"/>
    <col min="3330" max="3330" width="8.6640625" style="19" customWidth="1"/>
    <col min="3331" max="3331" width="11.5546875" style="19" customWidth="1"/>
    <col min="3332" max="3332" width="9.44140625" style="19" customWidth="1"/>
    <col min="3333" max="3333" width="6.6640625" style="19" customWidth="1"/>
    <col min="3334" max="3336" width="6.33203125" style="19" customWidth="1"/>
    <col min="3337" max="3582" width="9.109375" style="19"/>
    <col min="3583" max="3583" width="5.88671875" style="19" customWidth="1"/>
    <col min="3584" max="3584" width="20.109375" style="19" customWidth="1"/>
    <col min="3585" max="3585" width="19.88671875" style="19" customWidth="1"/>
    <col min="3586" max="3586" width="8.6640625" style="19" customWidth="1"/>
    <col min="3587" max="3587" width="11.5546875" style="19" customWidth="1"/>
    <col min="3588" max="3588" width="9.44140625" style="19" customWidth="1"/>
    <col min="3589" max="3589" width="6.6640625" style="19" customWidth="1"/>
    <col min="3590" max="3592" width="6.33203125" style="19" customWidth="1"/>
    <col min="3593" max="3838" width="9.109375" style="19"/>
    <col min="3839" max="3839" width="5.88671875" style="19" customWidth="1"/>
    <col min="3840" max="3840" width="20.109375" style="19" customWidth="1"/>
    <col min="3841" max="3841" width="19.88671875" style="19" customWidth="1"/>
    <col min="3842" max="3842" width="8.6640625" style="19" customWidth="1"/>
    <col min="3843" max="3843" width="11.5546875" style="19" customWidth="1"/>
    <col min="3844" max="3844" width="9.44140625" style="19" customWidth="1"/>
    <col min="3845" max="3845" width="6.6640625" style="19" customWidth="1"/>
    <col min="3846" max="3848" width="6.33203125" style="19" customWidth="1"/>
    <col min="3849" max="4094" width="9.109375" style="19"/>
    <col min="4095" max="4095" width="5.88671875" style="19" customWidth="1"/>
    <col min="4096" max="4096" width="20.109375" style="19" customWidth="1"/>
    <col min="4097" max="4097" width="19.88671875" style="19" customWidth="1"/>
    <col min="4098" max="4098" width="8.6640625" style="19" customWidth="1"/>
    <col min="4099" max="4099" width="11.5546875" style="19" customWidth="1"/>
    <col min="4100" max="4100" width="9.44140625" style="19" customWidth="1"/>
    <col min="4101" max="4101" width="6.6640625" style="19" customWidth="1"/>
    <col min="4102" max="4104" width="6.33203125" style="19" customWidth="1"/>
    <col min="4105" max="4350" width="9.109375" style="19"/>
    <col min="4351" max="4351" width="5.88671875" style="19" customWidth="1"/>
    <col min="4352" max="4352" width="20.109375" style="19" customWidth="1"/>
    <col min="4353" max="4353" width="19.88671875" style="19" customWidth="1"/>
    <col min="4354" max="4354" width="8.6640625" style="19" customWidth="1"/>
    <col min="4355" max="4355" width="11.5546875" style="19" customWidth="1"/>
    <col min="4356" max="4356" width="9.44140625" style="19" customWidth="1"/>
    <col min="4357" max="4357" width="6.6640625" style="19" customWidth="1"/>
    <col min="4358" max="4360" width="6.33203125" style="19" customWidth="1"/>
    <col min="4361" max="4606" width="9.109375" style="19"/>
    <col min="4607" max="4607" width="5.88671875" style="19" customWidth="1"/>
    <col min="4608" max="4608" width="20.109375" style="19" customWidth="1"/>
    <col min="4609" max="4609" width="19.88671875" style="19" customWidth="1"/>
    <col min="4610" max="4610" width="8.6640625" style="19" customWidth="1"/>
    <col min="4611" max="4611" width="11.5546875" style="19" customWidth="1"/>
    <col min="4612" max="4612" width="9.44140625" style="19" customWidth="1"/>
    <col min="4613" max="4613" width="6.6640625" style="19" customWidth="1"/>
    <col min="4614" max="4616" width="6.33203125" style="19" customWidth="1"/>
    <col min="4617" max="4862" width="9.109375" style="19"/>
    <col min="4863" max="4863" width="5.88671875" style="19" customWidth="1"/>
    <col min="4864" max="4864" width="20.109375" style="19" customWidth="1"/>
    <col min="4865" max="4865" width="19.88671875" style="19" customWidth="1"/>
    <col min="4866" max="4866" width="8.6640625" style="19" customWidth="1"/>
    <col min="4867" max="4867" width="11.5546875" style="19" customWidth="1"/>
    <col min="4868" max="4868" width="9.44140625" style="19" customWidth="1"/>
    <col min="4869" max="4869" width="6.6640625" style="19" customWidth="1"/>
    <col min="4870" max="4872" width="6.33203125" style="19" customWidth="1"/>
    <col min="4873" max="5118" width="9.109375" style="19"/>
    <col min="5119" max="5119" width="5.88671875" style="19" customWidth="1"/>
    <col min="5120" max="5120" width="20.109375" style="19" customWidth="1"/>
    <col min="5121" max="5121" width="19.88671875" style="19" customWidth="1"/>
    <col min="5122" max="5122" width="8.6640625" style="19" customWidth="1"/>
    <col min="5123" max="5123" width="11.5546875" style="19" customWidth="1"/>
    <col min="5124" max="5124" width="9.44140625" style="19" customWidth="1"/>
    <col min="5125" max="5125" width="6.6640625" style="19" customWidth="1"/>
    <col min="5126" max="5128" width="6.33203125" style="19" customWidth="1"/>
    <col min="5129" max="5374" width="9.109375" style="19"/>
    <col min="5375" max="5375" width="5.88671875" style="19" customWidth="1"/>
    <col min="5376" max="5376" width="20.109375" style="19" customWidth="1"/>
    <col min="5377" max="5377" width="19.88671875" style="19" customWidth="1"/>
    <col min="5378" max="5378" width="8.6640625" style="19" customWidth="1"/>
    <col min="5379" max="5379" width="11.5546875" style="19" customWidth="1"/>
    <col min="5380" max="5380" width="9.44140625" style="19" customWidth="1"/>
    <col min="5381" max="5381" width="6.6640625" style="19" customWidth="1"/>
    <col min="5382" max="5384" width="6.33203125" style="19" customWidth="1"/>
    <col min="5385" max="5630" width="9.109375" style="19"/>
    <col min="5631" max="5631" width="5.88671875" style="19" customWidth="1"/>
    <col min="5632" max="5632" width="20.109375" style="19" customWidth="1"/>
    <col min="5633" max="5633" width="19.88671875" style="19" customWidth="1"/>
    <col min="5634" max="5634" width="8.6640625" style="19" customWidth="1"/>
    <col min="5635" max="5635" width="11.5546875" style="19" customWidth="1"/>
    <col min="5636" max="5636" width="9.44140625" style="19" customWidth="1"/>
    <col min="5637" max="5637" width="6.6640625" style="19" customWidth="1"/>
    <col min="5638" max="5640" width="6.33203125" style="19" customWidth="1"/>
    <col min="5641" max="5886" width="9.109375" style="19"/>
    <col min="5887" max="5887" width="5.88671875" style="19" customWidth="1"/>
    <col min="5888" max="5888" width="20.109375" style="19" customWidth="1"/>
    <col min="5889" max="5889" width="19.88671875" style="19" customWidth="1"/>
    <col min="5890" max="5890" width="8.6640625" style="19" customWidth="1"/>
    <col min="5891" max="5891" width="11.5546875" style="19" customWidth="1"/>
    <col min="5892" max="5892" width="9.44140625" style="19" customWidth="1"/>
    <col min="5893" max="5893" width="6.6640625" style="19" customWidth="1"/>
    <col min="5894" max="5896" width="6.33203125" style="19" customWidth="1"/>
    <col min="5897" max="6142" width="9.109375" style="19"/>
    <col min="6143" max="6143" width="5.88671875" style="19" customWidth="1"/>
    <col min="6144" max="6144" width="20.109375" style="19" customWidth="1"/>
    <col min="6145" max="6145" width="19.88671875" style="19" customWidth="1"/>
    <col min="6146" max="6146" width="8.6640625" style="19" customWidth="1"/>
    <col min="6147" max="6147" width="11.5546875" style="19" customWidth="1"/>
    <col min="6148" max="6148" width="9.44140625" style="19" customWidth="1"/>
    <col min="6149" max="6149" width="6.6640625" style="19" customWidth="1"/>
    <col min="6150" max="6152" width="6.33203125" style="19" customWidth="1"/>
    <col min="6153" max="6398" width="9.109375" style="19"/>
    <col min="6399" max="6399" width="5.88671875" style="19" customWidth="1"/>
    <col min="6400" max="6400" width="20.109375" style="19" customWidth="1"/>
    <col min="6401" max="6401" width="19.88671875" style="19" customWidth="1"/>
    <col min="6402" max="6402" width="8.6640625" style="19" customWidth="1"/>
    <col min="6403" max="6403" width="11.5546875" style="19" customWidth="1"/>
    <col min="6404" max="6404" width="9.44140625" style="19" customWidth="1"/>
    <col min="6405" max="6405" width="6.6640625" style="19" customWidth="1"/>
    <col min="6406" max="6408" width="6.33203125" style="19" customWidth="1"/>
    <col min="6409" max="6654" width="9.109375" style="19"/>
    <col min="6655" max="6655" width="5.88671875" style="19" customWidth="1"/>
    <col min="6656" max="6656" width="20.109375" style="19" customWidth="1"/>
    <col min="6657" max="6657" width="19.88671875" style="19" customWidth="1"/>
    <col min="6658" max="6658" width="8.6640625" style="19" customWidth="1"/>
    <col min="6659" max="6659" width="11.5546875" style="19" customWidth="1"/>
    <col min="6660" max="6660" width="9.44140625" style="19" customWidth="1"/>
    <col min="6661" max="6661" width="6.6640625" style="19" customWidth="1"/>
    <col min="6662" max="6664" width="6.33203125" style="19" customWidth="1"/>
    <col min="6665" max="6910" width="9.109375" style="19"/>
    <col min="6911" max="6911" width="5.88671875" style="19" customWidth="1"/>
    <col min="6912" max="6912" width="20.109375" style="19" customWidth="1"/>
    <col min="6913" max="6913" width="19.88671875" style="19" customWidth="1"/>
    <col min="6914" max="6914" width="8.6640625" style="19" customWidth="1"/>
    <col min="6915" max="6915" width="11.5546875" style="19" customWidth="1"/>
    <col min="6916" max="6916" width="9.44140625" style="19" customWidth="1"/>
    <col min="6917" max="6917" width="6.6640625" style="19" customWidth="1"/>
    <col min="6918" max="6920" width="6.33203125" style="19" customWidth="1"/>
    <col min="6921" max="7166" width="9.109375" style="19"/>
    <col min="7167" max="7167" width="5.88671875" style="19" customWidth="1"/>
    <col min="7168" max="7168" width="20.109375" style="19" customWidth="1"/>
    <col min="7169" max="7169" width="19.88671875" style="19" customWidth="1"/>
    <col min="7170" max="7170" width="8.6640625" style="19" customWidth="1"/>
    <col min="7171" max="7171" width="11.5546875" style="19" customWidth="1"/>
    <col min="7172" max="7172" width="9.44140625" style="19" customWidth="1"/>
    <col min="7173" max="7173" width="6.6640625" style="19" customWidth="1"/>
    <col min="7174" max="7176" width="6.33203125" style="19" customWidth="1"/>
    <col min="7177" max="7422" width="9.109375" style="19"/>
    <col min="7423" max="7423" width="5.88671875" style="19" customWidth="1"/>
    <col min="7424" max="7424" width="20.109375" style="19" customWidth="1"/>
    <col min="7425" max="7425" width="19.88671875" style="19" customWidth="1"/>
    <col min="7426" max="7426" width="8.6640625" style="19" customWidth="1"/>
    <col min="7427" max="7427" width="11.5546875" style="19" customWidth="1"/>
    <col min="7428" max="7428" width="9.44140625" style="19" customWidth="1"/>
    <col min="7429" max="7429" width="6.6640625" style="19" customWidth="1"/>
    <col min="7430" max="7432" width="6.33203125" style="19" customWidth="1"/>
    <col min="7433" max="7678" width="9.109375" style="19"/>
    <col min="7679" max="7679" width="5.88671875" style="19" customWidth="1"/>
    <col min="7680" max="7680" width="20.109375" style="19" customWidth="1"/>
    <col min="7681" max="7681" width="19.88671875" style="19" customWidth="1"/>
    <col min="7682" max="7682" width="8.6640625" style="19" customWidth="1"/>
    <col min="7683" max="7683" width="11.5546875" style="19" customWidth="1"/>
    <col min="7684" max="7684" width="9.44140625" style="19" customWidth="1"/>
    <col min="7685" max="7685" width="6.6640625" style="19" customWidth="1"/>
    <col min="7686" max="7688" width="6.33203125" style="19" customWidth="1"/>
    <col min="7689" max="7934" width="9.109375" style="19"/>
    <col min="7935" max="7935" width="5.88671875" style="19" customWidth="1"/>
    <col min="7936" max="7936" width="20.109375" style="19" customWidth="1"/>
    <col min="7937" max="7937" width="19.88671875" style="19" customWidth="1"/>
    <col min="7938" max="7938" width="8.6640625" style="19" customWidth="1"/>
    <col min="7939" max="7939" width="11.5546875" style="19" customWidth="1"/>
    <col min="7940" max="7940" width="9.44140625" style="19" customWidth="1"/>
    <col min="7941" max="7941" width="6.6640625" style="19" customWidth="1"/>
    <col min="7942" max="7944" width="6.33203125" style="19" customWidth="1"/>
    <col min="7945" max="8190" width="9.109375" style="19"/>
    <col min="8191" max="8191" width="5.88671875" style="19" customWidth="1"/>
    <col min="8192" max="8192" width="20.109375" style="19" customWidth="1"/>
    <col min="8193" max="8193" width="19.88671875" style="19" customWidth="1"/>
    <col min="8194" max="8194" width="8.6640625" style="19" customWidth="1"/>
    <col min="8195" max="8195" width="11.5546875" style="19" customWidth="1"/>
    <col min="8196" max="8196" width="9.44140625" style="19" customWidth="1"/>
    <col min="8197" max="8197" width="6.6640625" style="19" customWidth="1"/>
    <col min="8198" max="8200" width="6.33203125" style="19" customWidth="1"/>
    <col min="8201" max="8446" width="9.109375" style="19"/>
    <col min="8447" max="8447" width="5.88671875" style="19" customWidth="1"/>
    <col min="8448" max="8448" width="20.109375" style="19" customWidth="1"/>
    <col min="8449" max="8449" width="19.88671875" style="19" customWidth="1"/>
    <col min="8450" max="8450" width="8.6640625" style="19" customWidth="1"/>
    <col min="8451" max="8451" width="11.5546875" style="19" customWidth="1"/>
    <col min="8452" max="8452" width="9.44140625" style="19" customWidth="1"/>
    <col min="8453" max="8453" width="6.6640625" style="19" customWidth="1"/>
    <col min="8454" max="8456" width="6.33203125" style="19" customWidth="1"/>
    <col min="8457" max="8702" width="9.109375" style="19"/>
    <col min="8703" max="8703" width="5.88671875" style="19" customWidth="1"/>
    <col min="8704" max="8704" width="20.109375" style="19" customWidth="1"/>
    <col min="8705" max="8705" width="19.88671875" style="19" customWidth="1"/>
    <col min="8706" max="8706" width="8.6640625" style="19" customWidth="1"/>
    <col min="8707" max="8707" width="11.5546875" style="19" customWidth="1"/>
    <col min="8708" max="8708" width="9.44140625" style="19" customWidth="1"/>
    <col min="8709" max="8709" width="6.6640625" style="19" customWidth="1"/>
    <col min="8710" max="8712" width="6.33203125" style="19" customWidth="1"/>
    <col min="8713" max="8958" width="9.109375" style="19"/>
    <col min="8959" max="8959" width="5.88671875" style="19" customWidth="1"/>
    <col min="8960" max="8960" width="20.109375" style="19" customWidth="1"/>
    <col min="8961" max="8961" width="19.88671875" style="19" customWidth="1"/>
    <col min="8962" max="8962" width="8.6640625" style="19" customWidth="1"/>
    <col min="8963" max="8963" width="11.5546875" style="19" customWidth="1"/>
    <col min="8964" max="8964" width="9.44140625" style="19" customWidth="1"/>
    <col min="8965" max="8965" width="6.6640625" style="19" customWidth="1"/>
    <col min="8966" max="8968" width="6.33203125" style="19" customWidth="1"/>
    <col min="8969" max="9214" width="9.109375" style="19"/>
    <col min="9215" max="9215" width="5.88671875" style="19" customWidth="1"/>
    <col min="9216" max="9216" width="20.109375" style="19" customWidth="1"/>
    <col min="9217" max="9217" width="19.88671875" style="19" customWidth="1"/>
    <col min="9218" max="9218" width="8.6640625" style="19" customWidth="1"/>
    <col min="9219" max="9219" width="11.5546875" style="19" customWidth="1"/>
    <col min="9220" max="9220" width="9.44140625" style="19" customWidth="1"/>
    <col min="9221" max="9221" width="6.6640625" style="19" customWidth="1"/>
    <col min="9222" max="9224" width="6.33203125" style="19" customWidth="1"/>
    <col min="9225" max="9470" width="9.109375" style="19"/>
    <col min="9471" max="9471" width="5.88671875" style="19" customWidth="1"/>
    <col min="9472" max="9472" width="20.109375" style="19" customWidth="1"/>
    <col min="9473" max="9473" width="19.88671875" style="19" customWidth="1"/>
    <col min="9474" max="9474" width="8.6640625" style="19" customWidth="1"/>
    <col min="9475" max="9475" width="11.5546875" style="19" customWidth="1"/>
    <col min="9476" max="9476" width="9.44140625" style="19" customWidth="1"/>
    <col min="9477" max="9477" width="6.6640625" style="19" customWidth="1"/>
    <col min="9478" max="9480" width="6.33203125" style="19" customWidth="1"/>
    <col min="9481" max="9726" width="9.109375" style="19"/>
    <col min="9727" max="9727" width="5.88671875" style="19" customWidth="1"/>
    <col min="9728" max="9728" width="20.109375" style="19" customWidth="1"/>
    <col min="9729" max="9729" width="19.88671875" style="19" customWidth="1"/>
    <col min="9730" max="9730" width="8.6640625" style="19" customWidth="1"/>
    <col min="9731" max="9731" width="11.5546875" style="19" customWidth="1"/>
    <col min="9732" max="9732" width="9.44140625" style="19" customWidth="1"/>
    <col min="9733" max="9733" width="6.6640625" style="19" customWidth="1"/>
    <col min="9734" max="9736" width="6.33203125" style="19" customWidth="1"/>
    <col min="9737" max="9982" width="9.109375" style="19"/>
    <col min="9983" max="9983" width="5.88671875" style="19" customWidth="1"/>
    <col min="9984" max="9984" width="20.109375" style="19" customWidth="1"/>
    <col min="9985" max="9985" width="19.88671875" style="19" customWidth="1"/>
    <col min="9986" max="9986" width="8.6640625" style="19" customWidth="1"/>
    <col min="9987" max="9987" width="11.5546875" style="19" customWidth="1"/>
    <col min="9988" max="9988" width="9.44140625" style="19" customWidth="1"/>
    <col min="9989" max="9989" width="6.6640625" style="19" customWidth="1"/>
    <col min="9990" max="9992" width="6.33203125" style="19" customWidth="1"/>
    <col min="9993" max="10238" width="9.109375" style="19"/>
    <col min="10239" max="10239" width="5.88671875" style="19" customWidth="1"/>
    <col min="10240" max="10240" width="20.109375" style="19" customWidth="1"/>
    <col min="10241" max="10241" width="19.88671875" style="19" customWidth="1"/>
    <col min="10242" max="10242" width="8.6640625" style="19" customWidth="1"/>
    <col min="10243" max="10243" width="11.5546875" style="19" customWidth="1"/>
    <col min="10244" max="10244" width="9.44140625" style="19" customWidth="1"/>
    <col min="10245" max="10245" width="6.6640625" style="19" customWidth="1"/>
    <col min="10246" max="10248" width="6.33203125" style="19" customWidth="1"/>
    <col min="10249" max="10494" width="9.109375" style="19"/>
    <col min="10495" max="10495" width="5.88671875" style="19" customWidth="1"/>
    <col min="10496" max="10496" width="20.109375" style="19" customWidth="1"/>
    <col min="10497" max="10497" width="19.88671875" style="19" customWidth="1"/>
    <col min="10498" max="10498" width="8.6640625" style="19" customWidth="1"/>
    <col min="10499" max="10499" width="11.5546875" style="19" customWidth="1"/>
    <col min="10500" max="10500" width="9.44140625" style="19" customWidth="1"/>
    <col min="10501" max="10501" width="6.6640625" style="19" customWidth="1"/>
    <col min="10502" max="10504" width="6.33203125" style="19" customWidth="1"/>
    <col min="10505" max="10750" width="9.109375" style="19"/>
    <col min="10751" max="10751" width="5.88671875" style="19" customWidth="1"/>
    <col min="10752" max="10752" width="20.109375" style="19" customWidth="1"/>
    <col min="10753" max="10753" width="19.88671875" style="19" customWidth="1"/>
    <col min="10754" max="10754" width="8.6640625" style="19" customWidth="1"/>
    <col min="10755" max="10755" width="11.5546875" style="19" customWidth="1"/>
    <col min="10756" max="10756" width="9.44140625" style="19" customWidth="1"/>
    <col min="10757" max="10757" width="6.6640625" style="19" customWidth="1"/>
    <col min="10758" max="10760" width="6.33203125" style="19" customWidth="1"/>
    <col min="10761" max="11006" width="9.109375" style="19"/>
    <col min="11007" max="11007" width="5.88671875" style="19" customWidth="1"/>
    <col min="11008" max="11008" width="20.109375" style="19" customWidth="1"/>
    <col min="11009" max="11009" width="19.88671875" style="19" customWidth="1"/>
    <col min="11010" max="11010" width="8.6640625" style="19" customWidth="1"/>
    <col min="11011" max="11011" width="11.5546875" style="19" customWidth="1"/>
    <col min="11012" max="11012" width="9.44140625" style="19" customWidth="1"/>
    <col min="11013" max="11013" width="6.6640625" style="19" customWidth="1"/>
    <col min="11014" max="11016" width="6.33203125" style="19" customWidth="1"/>
    <col min="11017" max="11262" width="9.109375" style="19"/>
    <col min="11263" max="11263" width="5.88671875" style="19" customWidth="1"/>
    <col min="11264" max="11264" width="20.109375" style="19" customWidth="1"/>
    <col min="11265" max="11265" width="19.88671875" style="19" customWidth="1"/>
    <col min="11266" max="11266" width="8.6640625" style="19" customWidth="1"/>
    <col min="11267" max="11267" width="11.5546875" style="19" customWidth="1"/>
    <col min="11268" max="11268" width="9.44140625" style="19" customWidth="1"/>
    <col min="11269" max="11269" width="6.6640625" style="19" customWidth="1"/>
    <col min="11270" max="11272" width="6.33203125" style="19" customWidth="1"/>
    <col min="11273" max="11518" width="9.109375" style="19"/>
    <col min="11519" max="11519" width="5.88671875" style="19" customWidth="1"/>
    <col min="11520" max="11520" width="20.109375" style="19" customWidth="1"/>
    <col min="11521" max="11521" width="19.88671875" style="19" customWidth="1"/>
    <col min="11522" max="11522" width="8.6640625" style="19" customWidth="1"/>
    <col min="11523" max="11523" width="11.5546875" style="19" customWidth="1"/>
    <col min="11524" max="11524" width="9.44140625" style="19" customWidth="1"/>
    <col min="11525" max="11525" width="6.6640625" style="19" customWidth="1"/>
    <col min="11526" max="11528" width="6.33203125" style="19" customWidth="1"/>
    <col min="11529" max="11774" width="9.109375" style="19"/>
    <col min="11775" max="11775" width="5.88671875" style="19" customWidth="1"/>
    <col min="11776" max="11776" width="20.109375" style="19" customWidth="1"/>
    <col min="11777" max="11777" width="19.88671875" style="19" customWidth="1"/>
    <col min="11778" max="11778" width="8.6640625" style="19" customWidth="1"/>
    <col min="11779" max="11779" width="11.5546875" style="19" customWidth="1"/>
    <col min="11780" max="11780" width="9.44140625" style="19" customWidth="1"/>
    <col min="11781" max="11781" width="6.6640625" style="19" customWidth="1"/>
    <col min="11782" max="11784" width="6.33203125" style="19" customWidth="1"/>
    <col min="11785" max="12030" width="9.109375" style="19"/>
    <col min="12031" max="12031" width="5.88671875" style="19" customWidth="1"/>
    <col min="12032" max="12032" width="20.109375" style="19" customWidth="1"/>
    <col min="12033" max="12033" width="19.88671875" style="19" customWidth="1"/>
    <col min="12034" max="12034" width="8.6640625" style="19" customWidth="1"/>
    <col min="12035" max="12035" width="11.5546875" style="19" customWidth="1"/>
    <col min="12036" max="12036" width="9.44140625" style="19" customWidth="1"/>
    <col min="12037" max="12037" width="6.6640625" style="19" customWidth="1"/>
    <col min="12038" max="12040" width="6.33203125" style="19" customWidth="1"/>
    <col min="12041" max="12286" width="9.109375" style="19"/>
    <col min="12287" max="12287" width="5.88671875" style="19" customWidth="1"/>
    <col min="12288" max="12288" width="20.109375" style="19" customWidth="1"/>
    <col min="12289" max="12289" width="19.88671875" style="19" customWidth="1"/>
    <col min="12290" max="12290" width="8.6640625" style="19" customWidth="1"/>
    <col min="12291" max="12291" width="11.5546875" style="19" customWidth="1"/>
    <col min="12292" max="12292" width="9.44140625" style="19" customWidth="1"/>
    <col min="12293" max="12293" width="6.6640625" style="19" customWidth="1"/>
    <col min="12294" max="12296" width="6.33203125" style="19" customWidth="1"/>
    <col min="12297" max="12542" width="9.109375" style="19"/>
    <col min="12543" max="12543" width="5.88671875" style="19" customWidth="1"/>
    <col min="12544" max="12544" width="20.109375" style="19" customWidth="1"/>
    <col min="12545" max="12545" width="19.88671875" style="19" customWidth="1"/>
    <col min="12546" max="12546" width="8.6640625" style="19" customWidth="1"/>
    <col min="12547" max="12547" width="11.5546875" style="19" customWidth="1"/>
    <col min="12548" max="12548" width="9.44140625" style="19" customWidth="1"/>
    <col min="12549" max="12549" width="6.6640625" style="19" customWidth="1"/>
    <col min="12550" max="12552" width="6.33203125" style="19" customWidth="1"/>
    <col min="12553" max="12798" width="9.109375" style="19"/>
    <col min="12799" max="12799" width="5.88671875" style="19" customWidth="1"/>
    <col min="12800" max="12800" width="20.109375" style="19" customWidth="1"/>
    <col min="12801" max="12801" width="19.88671875" style="19" customWidth="1"/>
    <col min="12802" max="12802" width="8.6640625" style="19" customWidth="1"/>
    <col min="12803" max="12803" width="11.5546875" style="19" customWidth="1"/>
    <col min="12804" max="12804" width="9.44140625" style="19" customWidth="1"/>
    <col min="12805" max="12805" width="6.6640625" style="19" customWidth="1"/>
    <col min="12806" max="12808" width="6.33203125" style="19" customWidth="1"/>
    <col min="12809" max="13054" width="9.109375" style="19"/>
    <col min="13055" max="13055" width="5.88671875" style="19" customWidth="1"/>
    <col min="13056" max="13056" width="20.109375" style="19" customWidth="1"/>
    <col min="13057" max="13057" width="19.88671875" style="19" customWidth="1"/>
    <col min="13058" max="13058" width="8.6640625" style="19" customWidth="1"/>
    <col min="13059" max="13059" width="11.5546875" style="19" customWidth="1"/>
    <col min="13060" max="13060" width="9.44140625" style="19" customWidth="1"/>
    <col min="13061" max="13061" width="6.6640625" style="19" customWidth="1"/>
    <col min="13062" max="13064" width="6.33203125" style="19" customWidth="1"/>
    <col min="13065" max="13310" width="9.109375" style="19"/>
    <col min="13311" max="13311" width="5.88671875" style="19" customWidth="1"/>
    <col min="13312" max="13312" width="20.109375" style="19" customWidth="1"/>
    <col min="13313" max="13313" width="19.88671875" style="19" customWidth="1"/>
    <col min="13314" max="13314" width="8.6640625" style="19" customWidth="1"/>
    <col min="13315" max="13315" width="11.5546875" style="19" customWidth="1"/>
    <col min="13316" max="13316" width="9.44140625" style="19" customWidth="1"/>
    <col min="13317" max="13317" width="6.6640625" style="19" customWidth="1"/>
    <col min="13318" max="13320" width="6.33203125" style="19" customWidth="1"/>
    <col min="13321" max="13566" width="9.109375" style="19"/>
    <col min="13567" max="13567" width="5.88671875" style="19" customWidth="1"/>
    <col min="13568" max="13568" width="20.109375" style="19" customWidth="1"/>
    <col min="13569" max="13569" width="19.88671875" style="19" customWidth="1"/>
    <col min="13570" max="13570" width="8.6640625" style="19" customWidth="1"/>
    <col min="13571" max="13571" width="11.5546875" style="19" customWidth="1"/>
    <col min="13572" max="13572" width="9.44140625" style="19" customWidth="1"/>
    <col min="13573" max="13573" width="6.6640625" style="19" customWidth="1"/>
    <col min="13574" max="13576" width="6.33203125" style="19" customWidth="1"/>
    <col min="13577" max="13822" width="9.109375" style="19"/>
    <col min="13823" max="13823" width="5.88671875" style="19" customWidth="1"/>
    <col min="13824" max="13824" width="20.109375" style="19" customWidth="1"/>
    <col min="13825" max="13825" width="19.88671875" style="19" customWidth="1"/>
    <col min="13826" max="13826" width="8.6640625" style="19" customWidth="1"/>
    <col min="13827" max="13827" width="11.5546875" style="19" customWidth="1"/>
    <col min="13828" max="13828" width="9.44140625" style="19" customWidth="1"/>
    <col min="13829" max="13829" width="6.6640625" style="19" customWidth="1"/>
    <col min="13830" max="13832" width="6.33203125" style="19" customWidth="1"/>
    <col min="13833" max="14078" width="9.109375" style="19"/>
    <col min="14079" max="14079" width="5.88671875" style="19" customWidth="1"/>
    <col min="14080" max="14080" width="20.109375" style="19" customWidth="1"/>
    <col min="14081" max="14081" width="19.88671875" style="19" customWidth="1"/>
    <col min="14082" max="14082" width="8.6640625" style="19" customWidth="1"/>
    <col min="14083" max="14083" width="11.5546875" style="19" customWidth="1"/>
    <col min="14084" max="14084" width="9.44140625" style="19" customWidth="1"/>
    <col min="14085" max="14085" width="6.6640625" style="19" customWidth="1"/>
    <col min="14086" max="14088" width="6.33203125" style="19" customWidth="1"/>
    <col min="14089" max="14334" width="9.109375" style="19"/>
    <col min="14335" max="14335" width="5.88671875" style="19" customWidth="1"/>
    <col min="14336" max="14336" width="20.109375" style="19" customWidth="1"/>
    <col min="14337" max="14337" width="19.88671875" style="19" customWidth="1"/>
    <col min="14338" max="14338" width="8.6640625" style="19" customWidth="1"/>
    <col min="14339" max="14339" width="11.5546875" style="19" customWidth="1"/>
    <col min="14340" max="14340" width="9.44140625" style="19" customWidth="1"/>
    <col min="14341" max="14341" width="6.6640625" style="19" customWidth="1"/>
    <col min="14342" max="14344" width="6.33203125" style="19" customWidth="1"/>
    <col min="14345" max="14590" width="9.109375" style="19"/>
    <col min="14591" max="14591" width="5.88671875" style="19" customWidth="1"/>
    <col min="14592" max="14592" width="20.109375" style="19" customWidth="1"/>
    <col min="14593" max="14593" width="19.88671875" style="19" customWidth="1"/>
    <col min="14594" max="14594" width="8.6640625" style="19" customWidth="1"/>
    <col min="14595" max="14595" width="11.5546875" style="19" customWidth="1"/>
    <col min="14596" max="14596" width="9.44140625" style="19" customWidth="1"/>
    <col min="14597" max="14597" width="6.6640625" style="19" customWidth="1"/>
    <col min="14598" max="14600" width="6.33203125" style="19" customWidth="1"/>
    <col min="14601" max="14846" width="9.109375" style="19"/>
    <col min="14847" max="14847" width="5.88671875" style="19" customWidth="1"/>
    <col min="14848" max="14848" width="20.109375" style="19" customWidth="1"/>
    <col min="14849" max="14849" width="19.88671875" style="19" customWidth="1"/>
    <col min="14850" max="14850" width="8.6640625" style="19" customWidth="1"/>
    <col min="14851" max="14851" width="11.5546875" style="19" customWidth="1"/>
    <col min="14852" max="14852" width="9.44140625" style="19" customWidth="1"/>
    <col min="14853" max="14853" width="6.6640625" style="19" customWidth="1"/>
    <col min="14854" max="14856" width="6.33203125" style="19" customWidth="1"/>
    <col min="14857" max="15102" width="9.109375" style="19"/>
    <col min="15103" max="15103" width="5.88671875" style="19" customWidth="1"/>
    <col min="15104" max="15104" width="20.109375" style="19" customWidth="1"/>
    <col min="15105" max="15105" width="19.88671875" style="19" customWidth="1"/>
    <col min="15106" max="15106" width="8.6640625" style="19" customWidth="1"/>
    <col min="15107" max="15107" width="11.5546875" style="19" customWidth="1"/>
    <col min="15108" max="15108" width="9.44140625" style="19" customWidth="1"/>
    <col min="15109" max="15109" width="6.6640625" style="19" customWidth="1"/>
    <col min="15110" max="15112" width="6.33203125" style="19" customWidth="1"/>
    <col min="15113" max="15358" width="9.109375" style="19"/>
    <col min="15359" max="15359" width="5.88671875" style="19" customWidth="1"/>
    <col min="15360" max="15360" width="20.109375" style="19" customWidth="1"/>
    <col min="15361" max="15361" width="19.88671875" style="19" customWidth="1"/>
    <col min="15362" max="15362" width="8.6640625" style="19" customWidth="1"/>
    <col min="15363" max="15363" width="11.5546875" style="19" customWidth="1"/>
    <col min="15364" max="15364" width="9.44140625" style="19" customWidth="1"/>
    <col min="15365" max="15365" width="6.6640625" style="19" customWidth="1"/>
    <col min="15366" max="15368" width="6.33203125" style="19" customWidth="1"/>
    <col min="15369" max="15614" width="9.109375" style="19"/>
    <col min="15615" max="15615" width="5.88671875" style="19" customWidth="1"/>
    <col min="15616" max="15616" width="20.109375" style="19" customWidth="1"/>
    <col min="15617" max="15617" width="19.88671875" style="19" customWidth="1"/>
    <col min="15618" max="15618" width="8.6640625" style="19" customWidth="1"/>
    <col min="15619" max="15619" width="11.5546875" style="19" customWidth="1"/>
    <col min="15620" max="15620" width="9.44140625" style="19" customWidth="1"/>
    <col min="15621" max="15621" width="6.6640625" style="19" customWidth="1"/>
    <col min="15622" max="15624" width="6.33203125" style="19" customWidth="1"/>
    <col min="15625" max="15870" width="9.109375" style="19"/>
    <col min="15871" max="15871" width="5.88671875" style="19" customWidth="1"/>
    <col min="15872" max="15872" width="20.109375" style="19" customWidth="1"/>
    <col min="15873" max="15873" width="19.88671875" style="19" customWidth="1"/>
    <col min="15874" max="15874" width="8.6640625" style="19" customWidth="1"/>
    <col min="15875" max="15875" width="11.5546875" style="19" customWidth="1"/>
    <col min="15876" max="15876" width="9.44140625" style="19" customWidth="1"/>
    <col min="15877" max="15877" width="6.6640625" style="19" customWidth="1"/>
    <col min="15878" max="15880" width="6.33203125" style="19" customWidth="1"/>
    <col min="15881" max="16126" width="9.109375" style="19"/>
    <col min="16127" max="16127" width="5.88671875" style="19" customWidth="1"/>
    <col min="16128" max="16128" width="20.109375" style="19" customWidth="1"/>
    <col min="16129" max="16129" width="19.88671875" style="19" customWidth="1"/>
    <col min="16130" max="16130" width="8.6640625" style="19" customWidth="1"/>
    <col min="16131" max="16131" width="11.5546875" style="19" customWidth="1"/>
    <col min="16132" max="16132" width="9.44140625" style="19" customWidth="1"/>
    <col min="16133" max="16133" width="6.6640625" style="19" customWidth="1"/>
    <col min="16134" max="16136" width="6.33203125" style="19" customWidth="1"/>
    <col min="16137" max="16384" width="9.109375" style="19"/>
  </cols>
  <sheetData>
    <row r="1" spans="1:11" ht="15.9" customHeight="1" thickBot="1" x14ac:dyDescent="0.3">
      <c r="A1" s="52" t="s">
        <v>89</v>
      </c>
      <c r="B1" s="52"/>
      <c r="C1" s="17" t="s">
        <v>87</v>
      </c>
      <c r="D1" s="42" t="s">
        <v>0</v>
      </c>
      <c r="E1" s="44" t="s">
        <v>1</v>
      </c>
      <c r="F1" s="45"/>
      <c r="G1" s="45"/>
      <c r="H1" s="45"/>
      <c r="I1" s="18">
        <f>COUNTIF(F8:F48,"&gt;0")</f>
        <v>24</v>
      </c>
      <c r="J1" s="18"/>
      <c r="K1" s="18"/>
    </row>
    <row r="2" spans="1:11" ht="15.9" customHeight="1" thickBot="1" x14ac:dyDescent="0.3">
      <c r="A2" s="52"/>
      <c r="B2" s="52"/>
      <c r="C2" s="20" t="s">
        <v>88</v>
      </c>
      <c r="D2" s="43"/>
      <c r="E2" s="44"/>
      <c r="F2" s="45"/>
      <c r="G2" s="45"/>
      <c r="H2" s="45"/>
      <c r="I2" s="18"/>
      <c r="J2" s="18"/>
      <c r="K2" s="18"/>
    </row>
    <row r="3" spans="1:11" ht="15.9" customHeight="1" thickBot="1" x14ac:dyDescent="0.3">
      <c r="A3" s="52"/>
      <c r="B3" s="52"/>
      <c r="C3" s="20"/>
      <c r="D3" s="48" t="e">
        <f>SUM(#REF!)</f>
        <v>#REF!</v>
      </c>
      <c r="E3" s="44"/>
      <c r="F3" s="45"/>
      <c r="G3" s="45"/>
      <c r="H3" s="45"/>
      <c r="I3" s="18"/>
      <c r="J3" s="18"/>
      <c r="K3" s="18"/>
    </row>
    <row r="4" spans="1:11" ht="15.9" customHeight="1" thickBot="1" x14ac:dyDescent="0.3">
      <c r="A4" s="52"/>
      <c r="B4" s="52"/>
      <c r="C4" s="20"/>
      <c r="D4" s="49"/>
      <c r="E4" s="46"/>
      <c r="F4" s="47"/>
      <c r="G4" s="47"/>
      <c r="H4" s="47"/>
      <c r="I4" s="18"/>
      <c r="J4" s="18"/>
      <c r="K4" s="18"/>
    </row>
    <row r="5" spans="1:11" ht="20.100000000000001" customHeight="1" thickBot="1" x14ac:dyDescent="0.25">
      <c r="A5" s="53" t="s">
        <v>2</v>
      </c>
      <c r="B5" s="56" t="s">
        <v>3</v>
      </c>
      <c r="C5" s="58" t="s">
        <v>4</v>
      </c>
      <c r="D5" s="38" t="s">
        <v>5</v>
      </c>
      <c r="E5" s="40" t="s">
        <v>0</v>
      </c>
      <c r="F5" s="40" t="s">
        <v>6</v>
      </c>
      <c r="G5" s="40" t="s">
        <v>7</v>
      </c>
      <c r="H5" s="50" t="s">
        <v>8</v>
      </c>
    </row>
    <row r="6" spans="1:11" ht="20.100000000000001" customHeight="1" thickBot="1" x14ac:dyDescent="0.25">
      <c r="A6" s="54"/>
      <c r="B6" s="56"/>
      <c r="C6" s="58"/>
      <c r="D6" s="38"/>
      <c r="E6" s="40"/>
      <c r="F6" s="40"/>
      <c r="G6" s="40"/>
      <c r="H6" s="50"/>
    </row>
    <row r="7" spans="1:11" ht="20.100000000000001" customHeight="1" x14ac:dyDescent="0.2">
      <c r="A7" s="55"/>
      <c r="B7" s="57"/>
      <c r="C7" s="21"/>
      <c r="D7" s="39" t="s">
        <v>9</v>
      </c>
      <c r="E7" s="41"/>
      <c r="F7" s="41"/>
      <c r="G7" s="41"/>
      <c r="H7" s="51"/>
      <c r="I7" s="22" t="s">
        <v>10</v>
      </c>
    </row>
    <row r="8" spans="1:11" ht="13.2" x14ac:dyDescent="0.25">
      <c r="A8" s="1">
        <f>IF(OR(ISBLANK($B8),$D8&lt;0),"",ROW(A8)-7)</f>
        <v>1</v>
      </c>
      <c r="B8" s="2" t="s">
        <v>47</v>
      </c>
      <c r="C8" s="2" t="s">
        <v>46</v>
      </c>
      <c r="D8" s="3" t="s">
        <v>78</v>
      </c>
      <c r="E8" s="4">
        <f t="shared" ref="E8:E23" si="0">SUM(F8:G8)</f>
        <v>604</v>
      </c>
      <c r="F8" s="13">
        <v>404</v>
      </c>
      <c r="G8" s="14">
        <v>200</v>
      </c>
      <c r="H8" s="14">
        <v>6</v>
      </c>
      <c r="I8" s="23"/>
    </row>
    <row r="9" spans="1:11" ht="13.2" x14ac:dyDescent="0.25">
      <c r="A9" s="1">
        <f>IF(OR(ISBLANK($B9),$D9&lt;0),"",ROW(A9)-7)</f>
        <v>2</v>
      </c>
      <c r="B9" s="2" t="s">
        <v>63</v>
      </c>
      <c r="C9" s="2" t="s">
        <v>62</v>
      </c>
      <c r="D9" s="3" t="s">
        <v>78</v>
      </c>
      <c r="E9" s="4">
        <f t="shared" si="0"/>
        <v>570</v>
      </c>
      <c r="F9" s="5">
        <v>377</v>
      </c>
      <c r="G9" s="6">
        <v>193</v>
      </c>
      <c r="H9" s="6">
        <v>1</v>
      </c>
      <c r="I9" s="23"/>
    </row>
    <row r="10" spans="1:11" ht="13.2" x14ac:dyDescent="0.25">
      <c r="A10" s="1">
        <f>IF(OR(ISBLANK($B10),$D10&lt;0),"",ROW(A10)-7)</f>
        <v>3</v>
      </c>
      <c r="B10" s="7" t="s">
        <v>65</v>
      </c>
      <c r="C10" s="8" t="s">
        <v>66</v>
      </c>
      <c r="D10" s="3" t="s">
        <v>78</v>
      </c>
      <c r="E10" s="4">
        <f t="shared" si="0"/>
        <v>563</v>
      </c>
      <c r="F10" s="5">
        <v>382</v>
      </c>
      <c r="G10" s="6">
        <v>181</v>
      </c>
      <c r="H10" s="6">
        <v>4</v>
      </c>
      <c r="I10" s="23"/>
    </row>
    <row r="11" spans="1:11" ht="13.2" x14ac:dyDescent="0.25">
      <c r="A11" s="1">
        <f>IF(OR(ISBLANK($B11),$D11&lt;0),"",ROW(A11)-7)</f>
        <v>4</v>
      </c>
      <c r="B11" s="8" t="s">
        <v>73</v>
      </c>
      <c r="C11" s="8" t="s">
        <v>72</v>
      </c>
      <c r="D11" s="3" t="s">
        <v>78</v>
      </c>
      <c r="E11" s="4">
        <f t="shared" si="0"/>
        <v>557</v>
      </c>
      <c r="F11" s="5">
        <v>369</v>
      </c>
      <c r="G11" s="6">
        <v>188</v>
      </c>
      <c r="H11" s="6">
        <v>4</v>
      </c>
      <c r="I11" s="23"/>
    </row>
    <row r="12" spans="1:11" ht="13.2" x14ac:dyDescent="0.25">
      <c r="A12" s="1">
        <f>IF(OR(ISBLANK($B12),$D12&lt;0),"",ROW(A12)-7)</f>
        <v>5</v>
      </c>
      <c r="B12" s="2" t="s">
        <v>53</v>
      </c>
      <c r="C12" s="2" t="s">
        <v>52</v>
      </c>
      <c r="D12" s="3" t="s">
        <v>78</v>
      </c>
      <c r="E12" s="4">
        <f t="shared" si="0"/>
        <v>552</v>
      </c>
      <c r="F12" s="34">
        <v>367</v>
      </c>
      <c r="G12" s="35">
        <v>185</v>
      </c>
      <c r="H12" s="35">
        <v>8</v>
      </c>
      <c r="I12" s="36"/>
    </row>
    <row r="13" spans="1:11" ht="13.2" x14ac:dyDescent="0.25">
      <c r="A13" s="1">
        <f>IF(OR(ISBLANK($B13),$D13&lt;0),"",ROW(A13)-7)</f>
        <v>6</v>
      </c>
      <c r="B13" s="12" t="s">
        <v>90</v>
      </c>
      <c r="C13" s="8" t="s">
        <v>91</v>
      </c>
      <c r="D13" s="3" t="s">
        <v>78</v>
      </c>
      <c r="E13" s="4">
        <f t="shared" si="0"/>
        <v>546</v>
      </c>
      <c r="F13" s="5">
        <v>375</v>
      </c>
      <c r="G13" s="6">
        <v>171</v>
      </c>
      <c r="H13" s="6">
        <v>8</v>
      </c>
      <c r="I13" s="24"/>
    </row>
    <row r="14" spans="1:11" ht="13.2" x14ac:dyDescent="0.25">
      <c r="A14" s="1">
        <f>IF(OR(ISBLANK($B14),$D14&lt;0),"",ROW(A14)-7)</f>
        <v>7</v>
      </c>
      <c r="B14" s="2" t="s">
        <v>49</v>
      </c>
      <c r="C14" s="2" t="s">
        <v>50</v>
      </c>
      <c r="D14" s="3" t="s">
        <v>78</v>
      </c>
      <c r="E14" s="4">
        <f t="shared" si="0"/>
        <v>540</v>
      </c>
      <c r="F14" s="13">
        <v>358</v>
      </c>
      <c r="G14" s="14">
        <v>182</v>
      </c>
      <c r="H14" s="14">
        <v>2</v>
      </c>
      <c r="I14" s="23"/>
    </row>
    <row r="15" spans="1:11" ht="13.2" x14ac:dyDescent="0.25">
      <c r="A15" s="1">
        <f>IF(OR(ISBLANK($B15),$D15&lt;0),"",ROW(A15)-7)</f>
        <v>8</v>
      </c>
      <c r="B15" s="2" t="s">
        <v>64</v>
      </c>
      <c r="C15" s="2" t="s">
        <v>62</v>
      </c>
      <c r="D15" s="3" t="s">
        <v>78</v>
      </c>
      <c r="E15" s="4">
        <f t="shared" si="0"/>
        <v>511</v>
      </c>
      <c r="F15" s="10">
        <v>347</v>
      </c>
      <c r="G15" s="11">
        <v>164</v>
      </c>
      <c r="H15" s="11">
        <v>10</v>
      </c>
      <c r="I15" s="23"/>
    </row>
    <row r="16" spans="1:11" ht="13.2" x14ac:dyDescent="0.25">
      <c r="A16" s="1">
        <f>IF(OR(ISBLANK($B16),$D16&lt;0),"",ROW(A16)-7)</f>
        <v>9</v>
      </c>
      <c r="B16" s="2" t="s">
        <v>51</v>
      </c>
      <c r="C16" s="2" t="s">
        <v>52</v>
      </c>
      <c r="D16" s="3" t="s">
        <v>78</v>
      </c>
      <c r="E16" s="4">
        <f t="shared" si="0"/>
        <v>507</v>
      </c>
      <c r="F16" s="13">
        <v>350</v>
      </c>
      <c r="G16" s="14">
        <v>157</v>
      </c>
      <c r="H16" s="14">
        <v>13</v>
      </c>
      <c r="I16" s="23"/>
    </row>
    <row r="17" spans="1:9" ht="13.2" x14ac:dyDescent="0.25">
      <c r="A17" s="1">
        <f>IF(OR(ISBLANK($B17),$D17&lt;0),"",ROW(A17)-7)</f>
        <v>10</v>
      </c>
      <c r="B17" s="8" t="s">
        <v>68</v>
      </c>
      <c r="C17" s="8" t="s">
        <v>66</v>
      </c>
      <c r="D17" s="3" t="s">
        <v>78</v>
      </c>
      <c r="E17" s="4">
        <f t="shared" si="0"/>
        <v>505</v>
      </c>
      <c r="F17" s="5">
        <v>354</v>
      </c>
      <c r="G17" s="6">
        <v>151</v>
      </c>
      <c r="H17" s="6">
        <v>7</v>
      </c>
      <c r="I17" s="23"/>
    </row>
    <row r="18" spans="1:9" ht="13.2" x14ac:dyDescent="0.25">
      <c r="A18" s="1">
        <f>IF(OR(ISBLANK($B18),$D18&lt;0),"",ROW(A18)-7)</f>
        <v>11</v>
      </c>
      <c r="B18" s="7" t="s">
        <v>55</v>
      </c>
      <c r="C18" s="7" t="s">
        <v>52</v>
      </c>
      <c r="D18" s="3" t="s">
        <v>78</v>
      </c>
      <c r="E18" s="4">
        <f t="shared" si="0"/>
        <v>492</v>
      </c>
      <c r="F18" s="5">
        <v>351</v>
      </c>
      <c r="G18" s="6">
        <v>141</v>
      </c>
      <c r="H18" s="6">
        <v>12</v>
      </c>
      <c r="I18" s="23"/>
    </row>
    <row r="19" spans="1:9" ht="13.2" x14ac:dyDescent="0.25">
      <c r="A19" s="1">
        <f>IF(OR(ISBLANK($B19),$D19&lt;0),"",ROW(A19)-7)</f>
        <v>12</v>
      </c>
      <c r="B19" s="2" t="s">
        <v>59</v>
      </c>
      <c r="C19" s="2" t="s">
        <v>60</v>
      </c>
      <c r="D19" s="3" t="s">
        <v>78</v>
      </c>
      <c r="E19" s="4">
        <f t="shared" si="0"/>
        <v>488</v>
      </c>
      <c r="F19" s="5">
        <v>364</v>
      </c>
      <c r="G19" s="6">
        <v>124</v>
      </c>
      <c r="H19" s="6">
        <v>12</v>
      </c>
      <c r="I19" s="25"/>
    </row>
    <row r="20" spans="1:9" ht="13.2" x14ac:dyDescent="0.25">
      <c r="A20" s="1">
        <f>IF(OR(ISBLANK($B20),$D20&lt;0),"",ROW(A20)-7)</f>
        <v>13</v>
      </c>
      <c r="B20" s="2" t="s">
        <v>57</v>
      </c>
      <c r="C20" s="2" t="s">
        <v>56</v>
      </c>
      <c r="D20" s="3" t="s">
        <v>78</v>
      </c>
      <c r="E20" s="4">
        <f t="shared" si="0"/>
        <v>476</v>
      </c>
      <c r="F20" s="5">
        <v>334</v>
      </c>
      <c r="G20" s="6">
        <v>142</v>
      </c>
      <c r="H20" s="6">
        <v>18</v>
      </c>
      <c r="I20" s="25"/>
    </row>
    <row r="21" spans="1:9" ht="13.2" x14ac:dyDescent="0.25">
      <c r="A21" s="1">
        <f>IF(OR(ISBLANK($B21),$D21&lt;0),"",ROW(A21)-7)</f>
        <v>14</v>
      </c>
      <c r="B21" s="7" t="s">
        <v>92</v>
      </c>
      <c r="C21" s="7" t="s">
        <v>52</v>
      </c>
      <c r="D21" s="3" t="s">
        <v>78</v>
      </c>
      <c r="E21" s="4">
        <f t="shared" si="0"/>
        <v>476</v>
      </c>
      <c r="F21" s="5">
        <v>354</v>
      </c>
      <c r="G21" s="6">
        <v>122</v>
      </c>
      <c r="H21" s="6">
        <v>18</v>
      </c>
      <c r="I21" s="25"/>
    </row>
    <row r="22" spans="1:9" ht="13.2" x14ac:dyDescent="0.25">
      <c r="A22" s="1">
        <f>IF(OR(ISBLANK($B22),$D22&lt;0),"",ROW(A22)-7)</f>
        <v>15</v>
      </c>
      <c r="B22" s="7" t="s">
        <v>54</v>
      </c>
      <c r="C22" s="7" t="s">
        <v>52</v>
      </c>
      <c r="D22" s="3" t="s">
        <v>78</v>
      </c>
      <c r="E22" s="4">
        <f t="shared" si="0"/>
        <v>471</v>
      </c>
      <c r="F22" s="5">
        <v>351</v>
      </c>
      <c r="G22" s="6">
        <v>120</v>
      </c>
      <c r="H22" s="6">
        <v>17</v>
      </c>
      <c r="I22" s="25"/>
    </row>
    <row r="23" spans="1:9" ht="13.2" x14ac:dyDescent="0.25">
      <c r="A23" s="1">
        <f>IF(OR(ISBLANK($B23),$D23&lt;0),"",ROW(A23)-7)</f>
        <v>16</v>
      </c>
      <c r="B23" s="2" t="s">
        <v>67</v>
      </c>
      <c r="C23" s="7" t="s">
        <v>66</v>
      </c>
      <c r="D23" s="3" t="s">
        <v>78</v>
      </c>
      <c r="E23" s="4">
        <f t="shared" si="0"/>
        <v>455</v>
      </c>
      <c r="F23" s="5">
        <v>321</v>
      </c>
      <c r="G23" s="6">
        <v>134</v>
      </c>
      <c r="H23" s="6">
        <v>20</v>
      </c>
      <c r="I23" s="25"/>
    </row>
    <row r="24" spans="1:9" ht="13.2" x14ac:dyDescent="0.25">
      <c r="A24" s="1"/>
      <c r="B24" s="8"/>
      <c r="C24" s="8"/>
      <c r="D24" s="3"/>
      <c r="E24" s="4"/>
      <c r="F24" s="5"/>
      <c r="G24" s="6"/>
      <c r="H24" s="6"/>
      <c r="I24" s="25"/>
    </row>
    <row r="25" spans="1:9" ht="13.2" x14ac:dyDescent="0.25">
      <c r="A25" s="1" t="s">
        <v>11</v>
      </c>
      <c r="B25" s="7" t="s">
        <v>58</v>
      </c>
      <c r="C25" s="7" t="s">
        <v>56</v>
      </c>
      <c r="D25" s="3" t="s">
        <v>77</v>
      </c>
      <c r="E25" s="4">
        <f t="shared" ref="E25:E65" si="1">SUM(F25:G25)</f>
        <v>557</v>
      </c>
      <c r="F25" s="5">
        <v>363</v>
      </c>
      <c r="G25" s="6">
        <v>194</v>
      </c>
      <c r="H25" s="6">
        <v>4</v>
      </c>
      <c r="I25" s="25"/>
    </row>
    <row r="26" spans="1:9" ht="13.2" x14ac:dyDescent="0.25">
      <c r="A26" s="1" t="s">
        <v>12</v>
      </c>
      <c r="B26" s="2" t="s">
        <v>93</v>
      </c>
      <c r="C26" s="2" t="s">
        <v>62</v>
      </c>
      <c r="D26" s="3" t="s">
        <v>77</v>
      </c>
      <c r="E26" s="4">
        <f t="shared" si="1"/>
        <v>556</v>
      </c>
      <c r="F26" s="5">
        <v>366</v>
      </c>
      <c r="G26" s="6">
        <v>190</v>
      </c>
      <c r="H26" s="6">
        <v>2</v>
      </c>
      <c r="I26" s="25"/>
    </row>
    <row r="27" spans="1:9" ht="13.2" x14ac:dyDescent="0.25">
      <c r="A27" s="1" t="s">
        <v>13</v>
      </c>
      <c r="B27" s="8" t="s">
        <v>69</v>
      </c>
      <c r="C27" s="8" t="s">
        <v>70</v>
      </c>
      <c r="D27" s="3" t="s">
        <v>77</v>
      </c>
      <c r="E27" s="4">
        <f t="shared" si="1"/>
        <v>553</v>
      </c>
      <c r="F27" s="5">
        <v>362</v>
      </c>
      <c r="G27" s="6">
        <v>191</v>
      </c>
      <c r="H27" s="6">
        <v>6</v>
      </c>
      <c r="I27" s="25"/>
    </row>
    <row r="28" spans="1:9" ht="13.2" x14ac:dyDescent="0.25">
      <c r="A28" s="1" t="s">
        <v>14</v>
      </c>
      <c r="B28" s="7" t="s">
        <v>44</v>
      </c>
      <c r="C28" s="7" t="s">
        <v>94</v>
      </c>
      <c r="D28" s="3" t="s">
        <v>77</v>
      </c>
      <c r="E28" s="4">
        <f t="shared" si="1"/>
        <v>546</v>
      </c>
      <c r="F28" s="5">
        <v>368</v>
      </c>
      <c r="G28" s="6">
        <v>178</v>
      </c>
      <c r="H28" s="6">
        <v>9</v>
      </c>
      <c r="I28" s="25"/>
    </row>
    <row r="29" spans="1:9" ht="13.2" x14ac:dyDescent="0.25">
      <c r="A29" s="1" t="s">
        <v>15</v>
      </c>
      <c r="B29" s="7" t="s">
        <v>45</v>
      </c>
      <c r="C29" s="2" t="s">
        <v>46</v>
      </c>
      <c r="D29" s="3" t="s">
        <v>77</v>
      </c>
      <c r="E29" s="4">
        <f t="shared" si="1"/>
        <v>546</v>
      </c>
      <c r="F29" s="5">
        <v>370</v>
      </c>
      <c r="G29" s="6">
        <v>176</v>
      </c>
      <c r="H29" s="6">
        <v>3</v>
      </c>
      <c r="I29" s="25"/>
    </row>
    <row r="30" spans="1:9" ht="13.2" x14ac:dyDescent="0.25">
      <c r="A30" s="1" t="s">
        <v>16</v>
      </c>
      <c r="B30" s="7" t="s">
        <v>48</v>
      </c>
      <c r="C30" s="2" t="s">
        <v>46</v>
      </c>
      <c r="D30" s="3" t="s">
        <v>77</v>
      </c>
      <c r="E30" s="4">
        <f t="shared" si="1"/>
        <v>515</v>
      </c>
      <c r="F30" s="13">
        <v>354</v>
      </c>
      <c r="G30" s="14">
        <v>161</v>
      </c>
      <c r="H30" s="14">
        <v>5</v>
      </c>
      <c r="I30" s="25"/>
    </row>
    <row r="31" spans="1:9" ht="14.4" x14ac:dyDescent="0.25">
      <c r="A31" s="1" t="s">
        <v>17</v>
      </c>
      <c r="B31" s="15" t="s">
        <v>61</v>
      </c>
      <c r="C31" s="2" t="s">
        <v>62</v>
      </c>
      <c r="D31" s="3" t="s">
        <v>77</v>
      </c>
      <c r="E31" s="4">
        <f t="shared" si="1"/>
        <v>513</v>
      </c>
      <c r="F31" s="5">
        <v>335</v>
      </c>
      <c r="G31" s="6">
        <v>178</v>
      </c>
      <c r="H31" s="6">
        <v>9</v>
      </c>
      <c r="I31" s="25"/>
    </row>
    <row r="32" spans="1:9" ht="14.4" x14ac:dyDescent="0.25">
      <c r="A32" s="1" t="s">
        <v>18</v>
      </c>
      <c r="B32" s="37" t="s">
        <v>71</v>
      </c>
      <c r="C32" s="8" t="s">
        <v>72</v>
      </c>
      <c r="D32" s="3" t="s">
        <v>77</v>
      </c>
      <c r="E32" s="4">
        <f t="shared" si="1"/>
        <v>504</v>
      </c>
      <c r="F32" s="6">
        <v>338</v>
      </c>
      <c r="G32" s="6">
        <v>166</v>
      </c>
      <c r="H32" s="6">
        <v>7</v>
      </c>
      <c r="I32" s="25"/>
    </row>
    <row r="33" spans="1:9" ht="13.2" x14ac:dyDescent="0.25">
      <c r="A33" s="1" t="str">
        <f>IF(OR(ISBLANK($B33),$D33&lt;0),"",ROW(A33)-7)</f>
        <v/>
      </c>
      <c r="B33" s="7"/>
      <c r="C33" s="7"/>
      <c r="D33" s="3"/>
      <c r="E33" s="4">
        <f t="shared" si="1"/>
        <v>0</v>
      </c>
      <c r="F33" s="6"/>
      <c r="G33" s="6"/>
      <c r="H33" s="6"/>
      <c r="I33" s="25"/>
    </row>
    <row r="34" spans="1:9" ht="13.2" x14ac:dyDescent="0.25">
      <c r="A34" s="1" t="str">
        <f>IF(OR(ISBLANK($B34),$D34&lt;0),"",ROW(A34)-7)</f>
        <v/>
      </c>
      <c r="B34" s="7"/>
      <c r="C34" s="7"/>
      <c r="D34" s="3"/>
      <c r="E34" s="4">
        <f t="shared" si="1"/>
        <v>0</v>
      </c>
      <c r="F34" s="6"/>
      <c r="G34" s="6"/>
      <c r="H34" s="6"/>
      <c r="I34" s="25"/>
    </row>
    <row r="35" spans="1:9" ht="13.2" x14ac:dyDescent="0.25">
      <c r="A35" s="1" t="str">
        <f>IF(OR(ISBLANK($B35),$D35&lt;0),"",ROW(A35)-7)</f>
        <v/>
      </c>
      <c r="B35" s="7"/>
      <c r="C35" s="7"/>
      <c r="D35" s="3"/>
      <c r="E35" s="4">
        <f t="shared" si="1"/>
        <v>0</v>
      </c>
      <c r="F35" s="6"/>
      <c r="G35" s="6"/>
      <c r="H35" s="6"/>
      <c r="I35" s="25"/>
    </row>
    <row r="36" spans="1:9" ht="13.2" x14ac:dyDescent="0.25">
      <c r="A36" s="1" t="str">
        <f>IF(OR(ISBLANK($B36),$D36&lt;0),"",ROW(A36)-7)</f>
        <v/>
      </c>
      <c r="B36" s="7"/>
      <c r="C36" s="2"/>
      <c r="D36" s="3"/>
      <c r="E36" s="4">
        <f t="shared" si="1"/>
        <v>0</v>
      </c>
      <c r="F36" s="6"/>
      <c r="G36" s="6"/>
      <c r="H36" s="6"/>
      <c r="I36" s="25"/>
    </row>
    <row r="37" spans="1:9" ht="13.2" x14ac:dyDescent="0.25">
      <c r="A37" s="1" t="str">
        <f>IF(OR(ISBLANK($B37),$D37&lt;0),"",ROW(A37)-7)</f>
        <v/>
      </c>
      <c r="B37" s="2"/>
      <c r="C37" s="2"/>
      <c r="D37" s="3"/>
      <c r="E37" s="4">
        <f t="shared" si="1"/>
        <v>0</v>
      </c>
      <c r="F37" s="26"/>
      <c r="G37" s="6"/>
      <c r="H37" s="6"/>
      <c r="I37" s="25"/>
    </row>
    <row r="38" spans="1:9" ht="13.2" x14ac:dyDescent="0.25">
      <c r="A38" s="1" t="str">
        <f>IF(OR(ISBLANK($B38),$D38&lt;0),"",ROW(A38)-7)</f>
        <v/>
      </c>
      <c r="B38" s="2"/>
      <c r="C38" s="2"/>
      <c r="D38" s="3"/>
      <c r="E38" s="4">
        <f t="shared" si="1"/>
        <v>0</v>
      </c>
      <c r="F38" s="6"/>
      <c r="G38" s="6"/>
      <c r="H38" s="6"/>
      <c r="I38" s="25"/>
    </row>
    <row r="39" spans="1:9" ht="13.2" x14ac:dyDescent="0.25">
      <c r="A39" s="1" t="str">
        <f>IF(OR(ISBLANK($B39),$D39&lt;0),"",ROW(A39)-7)</f>
        <v/>
      </c>
      <c r="B39" s="7"/>
      <c r="C39" s="7"/>
      <c r="D39" s="3"/>
      <c r="E39" s="4">
        <f t="shared" si="1"/>
        <v>0</v>
      </c>
      <c r="F39" s="6"/>
      <c r="G39" s="6"/>
      <c r="H39" s="6"/>
      <c r="I39" s="25"/>
    </row>
    <row r="40" spans="1:9" ht="13.2" x14ac:dyDescent="0.25">
      <c r="A40" s="1" t="str">
        <f>IF(OR(ISBLANK($B40),$D40&lt;0),"",ROW(A40)-7)</f>
        <v/>
      </c>
      <c r="B40" s="7"/>
      <c r="C40" s="7"/>
      <c r="D40" s="3"/>
      <c r="E40" s="4">
        <f t="shared" si="1"/>
        <v>0</v>
      </c>
      <c r="F40" s="6"/>
      <c r="G40" s="6"/>
      <c r="H40" s="6"/>
      <c r="I40" s="25"/>
    </row>
    <row r="41" spans="1:9" ht="13.2" x14ac:dyDescent="0.25">
      <c r="A41" s="1" t="str">
        <f>IF(OR(ISBLANK($B41),$D41&lt;0),"",ROW(A41)-7)</f>
        <v/>
      </c>
      <c r="B41" s="7"/>
      <c r="C41" s="7"/>
      <c r="D41" s="3"/>
      <c r="E41" s="4">
        <f t="shared" si="1"/>
        <v>0</v>
      </c>
      <c r="F41" s="6"/>
      <c r="G41" s="6"/>
      <c r="H41" s="6"/>
      <c r="I41" s="25"/>
    </row>
    <row r="42" spans="1:9" ht="13.2" x14ac:dyDescent="0.25">
      <c r="A42" s="1" t="str">
        <f>IF(OR(ISBLANK($B42),$D42&lt;0),"",ROW(A42)-7)</f>
        <v/>
      </c>
      <c r="B42" s="7"/>
      <c r="C42" s="7"/>
      <c r="D42" s="3"/>
      <c r="E42" s="4">
        <f t="shared" si="1"/>
        <v>0</v>
      </c>
      <c r="F42" s="6"/>
      <c r="G42" s="6"/>
      <c r="H42" s="6"/>
      <c r="I42" s="25"/>
    </row>
    <row r="43" spans="1:9" ht="13.2" x14ac:dyDescent="0.25">
      <c r="A43" s="1" t="str">
        <f>IF(OR(ISBLANK($B43),$D43&lt;0),"",ROW(A43)-7)</f>
        <v/>
      </c>
      <c r="B43" s="2"/>
      <c r="C43" s="2"/>
      <c r="D43" s="3"/>
      <c r="E43" s="4">
        <f t="shared" si="1"/>
        <v>0</v>
      </c>
      <c r="F43" s="6"/>
      <c r="G43" s="6"/>
      <c r="H43" s="6"/>
      <c r="I43" s="25"/>
    </row>
    <row r="44" spans="1:9" ht="13.2" x14ac:dyDescent="0.25">
      <c r="A44" s="1" t="str">
        <f>IF(OR(ISBLANK($B44),$D44&lt;0),"",ROW(A44)-7)</f>
        <v/>
      </c>
      <c r="B44" s="7"/>
      <c r="C44" s="2"/>
      <c r="D44" s="3"/>
      <c r="E44" s="4">
        <f t="shared" si="1"/>
        <v>0</v>
      </c>
      <c r="F44" s="6"/>
      <c r="G44" s="6"/>
      <c r="H44" s="6"/>
      <c r="I44" s="25"/>
    </row>
    <row r="45" spans="1:9" ht="13.2" x14ac:dyDescent="0.25">
      <c r="A45" s="1" t="str">
        <f>IF(OR(ISBLANK($B45),$D45&lt;0),"",ROW(A45)-7)</f>
        <v/>
      </c>
      <c r="B45" s="7"/>
      <c r="C45" s="2"/>
      <c r="D45" s="3"/>
      <c r="E45" s="4">
        <f t="shared" si="1"/>
        <v>0</v>
      </c>
      <c r="F45" s="6"/>
      <c r="G45" s="6"/>
      <c r="H45" s="6"/>
      <c r="I45" s="25"/>
    </row>
    <row r="46" spans="1:9" ht="13.2" x14ac:dyDescent="0.25">
      <c r="A46" s="27" t="str">
        <f>IF(OR(ISBLANK($B46),$D46&lt;0),"",ROW(A46)-7)</f>
        <v/>
      </c>
      <c r="B46" s="7"/>
      <c r="C46" s="7"/>
      <c r="D46" s="3"/>
      <c r="E46" s="4">
        <f t="shared" si="1"/>
        <v>0</v>
      </c>
      <c r="F46" s="6"/>
      <c r="G46" s="6"/>
      <c r="H46" s="6"/>
      <c r="I46" s="25"/>
    </row>
    <row r="47" spans="1:9" ht="14.4" x14ac:dyDescent="0.25">
      <c r="A47" s="1" t="str">
        <f>IF(OR(ISBLANK($B47),$D47&lt;0),"",ROW(A47)-7)</f>
        <v/>
      </c>
      <c r="B47" s="8"/>
      <c r="C47" s="15"/>
      <c r="D47" s="3"/>
      <c r="E47" s="4">
        <f t="shared" si="1"/>
        <v>0</v>
      </c>
      <c r="F47" s="6"/>
      <c r="G47" s="6"/>
      <c r="H47" s="6"/>
      <c r="I47" s="25"/>
    </row>
    <row r="48" spans="1:9" ht="14.4" x14ac:dyDescent="0.25">
      <c r="A48" s="1" t="str">
        <f>IF(OR(ISBLANK($B48),$D48&lt;0),"",ROW(A48)-7)</f>
        <v/>
      </c>
      <c r="B48" s="15"/>
      <c r="C48" s="8"/>
      <c r="D48" s="3"/>
      <c r="E48" s="4">
        <f t="shared" si="1"/>
        <v>0</v>
      </c>
      <c r="F48" s="6"/>
      <c r="G48" s="6"/>
      <c r="H48" s="6"/>
      <c r="I48" s="25"/>
    </row>
    <row r="49" spans="1:9" ht="13.2" x14ac:dyDescent="0.25">
      <c r="A49" s="1" t="str">
        <f>IF(OR(ISBLANK($B49),$D49&lt;0),"",ROW(A49)-7)</f>
        <v/>
      </c>
      <c r="B49" s="7"/>
      <c r="C49" s="7"/>
      <c r="D49" s="3"/>
      <c r="E49" s="4">
        <f t="shared" si="1"/>
        <v>0</v>
      </c>
      <c r="F49" s="6"/>
      <c r="G49" s="6"/>
      <c r="H49" s="6"/>
      <c r="I49" s="25"/>
    </row>
    <row r="50" spans="1:9" ht="13.2" x14ac:dyDescent="0.25">
      <c r="A50" s="1" t="str">
        <f>IF(OR(ISBLANK($B50),$D50&lt;0),"",ROW(A50)-7)</f>
        <v/>
      </c>
      <c r="B50" s="2"/>
      <c r="C50" s="2"/>
      <c r="D50" s="3"/>
      <c r="E50" s="4">
        <f t="shared" si="1"/>
        <v>0</v>
      </c>
      <c r="F50" s="6"/>
      <c r="G50" s="6"/>
      <c r="H50" s="6"/>
      <c r="I50" s="25"/>
    </row>
    <row r="51" spans="1:9" ht="13.2" x14ac:dyDescent="0.25">
      <c r="A51" s="1" t="str">
        <f>IF(OR(ISBLANK($B51),$D51&lt;0),"",ROW(A51)-7)</f>
        <v/>
      </c>
      <c r="B51" s="9"/>
      <c r="C51" s="7"/>
      <c r="D51" s="3"/>
      <c r="E51" s="4">
        <f t="shared" si="1"/>
        <v>0</v>
      </c>
      <c r="F51" s="6"/>
      <c r="G51" s="6"/>
      <c r="H51" s="6"/>
      <c r="I51" s="25"/>
    </row>
    <row r="52" spans="1:9" ht="13.2" x14ac:dyDescent="0.25">
      <c r="A52" s="1" t="str">
        <f>IF(OR(ISBLANK($B52),$D52&lt;0),"",ROW(A52)-7)</f>
        <v/>
      </c>
      <c r="B52" s="7"/>
      <c r="C52" s="8"/>
      <c r="D52" s="3"/>
      <c r="E52" s="4">
        <f t="shared" si="1"/>
        <v>0</v>
      </c>
      <c r="F52" s="6"/>
      <c r="G52" s="6"/>
      <c r="H52" s="6"/>
      <c r="I52" s="25"/>
    </row>
    <row r="53" spans="1:9" ht="14.4" x14ac:dyDescent="0.25">
      <c r="A53" s="1" t="str">
        <f>IF(OR(ISBLANK($B53),$D53&lt;0),"",ROW(A53)-7)</f>
        <v/>
      </c>
      <c r="B53" s="15"/>
      <c r="C53" s="8"/>
      <c r="D53" s="3"/>
      <c r="E53" s="4">
        <f t="shared" si="1"/>
        <v>0</v>
      </c>
      <c r="F53" s="6"/>
      <c r="G53" s="6"/>
      <c r="H53" s="6"/>
      <c r="I53" s="25"/>
    </row>
    <row r="54" spans="1:9" ht="13.2" x14ac:dyDescent="0.25">
      <c r="A54" s="1" t="str">
        <f>IF(OR(ISBLANK($B54),$D54&lt;0),"",ROW(A54)-7)</f>
        <v/>
      </c>
      <c r="B54" s="7"/>
      <c r="C54" s="7"/>
      <c r="D54" s="3"/>
      <c r="E54" s="4">
        <f t="shared" si="1"/>
        <v>0</v>
      </c>
      <c r="F54" s="6"/>
      <c r="G54" s="6"/>
      <c r="H54" s="6"/>
      <c r="I54" s="25"/>
    </row>
    <row r="55" spans="1:9" ht="13.2" x14ac:dyDescent="0.25">
      <c r="A55" s="1" t="str">
        <f>IF(OR(ISBLANK($B55),$D55&lt;0),"",ROW(A55)-7)</f>
        <v/>
      </c>
      <c r="B55" s="28"/>
      <c r="C55" s="28"/>
      <c r="D55" s="11"/>
      <c r="E55" s="4">
        <f t="shared" si="1"/>
        <v>0</v>
      </c>
      <c r="F55" s="6"/>
      <c r="G55" s="6"/>
      <c r="H55" s="6"/>
      <c r="I55" s="25"/>
    </row>
    <row r="56" spans="1:9" ht="13.2" x14ac:dyDescent="0.25">
      <c r="A56" s="1" t="str">
        <f>IF(OR(ISBLANK($B56),$D56&lt;0),"",ROW(A56)-7)</f>
        <v/>
      </c>
      <c r="B56" s="29"/>
      <c r="C56" s="29"/>
      <c r="D56" s="6"/>
      <c r="E56" s="4">
        <f t="shared" si="1"/>
        <v>0</v>
      </c>
      <c r="F56" s="6"/>
      <c r="G56" s="6"/>
      <c r="H56" s="6"/>
      <c r="I56" s="25"/>
    </row>
    <row r="57" spans="1:9" ht="13.2" x14ac:dyDescent="0.25">
      <c r="A57" s="1" t="str">
        <f>IF(OR(ISBLANK($B57),$D57&lt;0),"",ROW(A57)-7)</f>
        <v/>
      </c>
      <c r="B57" s="29"/>
      <c r="C57" s="29"/>
      <c r="D57" s="6"/>
      <c r="E57" s="4">
        <f t="shared" si="1"/>
        <v>0</v>
      </c>
      <c r="F57" s="6"/>
      <c r="G57" s="6"/>
      <c r="H57" s="6"/>
      <c r="I57" s="25"/>
    </row>
    <row r="58" spans="1:9" ht="13.2" x14ac:dyDescent="0.25">
      <c r="A58" s="1" t="str">
        <f>IF(OR(ISBLANK($B58),$D58&lt;0),"",ROW(A58)-7)</f>
        <v/>
      </c>
      <c r="B58" s="29"/>
      <c r="C58" s="29"/>
      <c r="D58" s="6"/>
      <c r="E58" s="4">
        <f t="shared" si="1"/>
        <v>0</v>
      </c>
      <c r="F58" s="6"/>
      <c r="G58" s="6"/>
      <c r="H58" s="6"/>
      <c r="I58" s="25"/>
    </row>
    <row r="59" spans="1:9" ht="13.2" x14ac:dyDescent="0.25">
      <c r="A59" s="1" t="str">
        <f>IF(OR(ISBLANK($B59),$D59&lt;0),"",ROW(A59)-7)</f>
        <v/>
      </c>
      <c r="B59" s="29"/>
      <c r="C59" s="29"/>
      <c r="D59" s="6"/>
      <c r="E59" s="4">
        <f t="shared" si="1"/>
        <v>0</v>
      </c>
      <c r="F59" s="6"/>
      <c r="G59" s="6"/>
      <c r="H59" s="6"/>
      <c r="I59" s="25"/>
    </row>
    <row r="60" spans="1:9" ht="13.2" x14ac:dyDescent="0.25">
      <c r="A60" s="1" t="str">
        <f>IF(OR(ISBLANK($B60),$D60&lt;0),"",ROW(A60)-7)</f>
        <v/>
      </c>
      <c r="B60" s="29"/>
      <c r="C60" s="29"/>
      <c r="D60" s="6"/>
      <c r="E60" s="4">
        <f t="shared" si="1"/>
        <v>0</v>
      </c>
      <c r="F60" s="6"/>
      <c r="G60" s="6"/>
      <c r="H60" s="6"/>
      <c r="I60" s="25"/>
    </row>
    <row r="61" spans="1:9" ht="13.2" x14ac:dyDescent="0.25">
      <c r="A61" s="1" t="str">
        <f>IF(OR(ISBLANK($B61),$D61&lt;0),"",ROW(A61)-7)</f>
        <v/>
      </c>
      <c r="B61" s="29"/>
      <c r="C61" s="29"/>
      <c r="D61" s="6"/>
      <c r="E61" s="4">
        <f t="shared" si="1"/>
        <v>0</v>
      </c>
      <c r="F61" s="6"/>
      <c r="G61" s="6"/>
      <c r="H61" s="6"/>
      <c r="I61" s="25"/>
    </row>
    <row r="62" spans="1:9" ht="13.2" x14ac:dyDescent="0.25">
      <c r="A62" s="1" t="str">
        <f>IF(OR(ISBLANK($B62),$D62&lt;0),"",ROW(A62)-7)</f>
        <v/>
      </c>
      <c r="B62" s="29"/>
      <c r="C62" s="29"/>
      <c r="D62" s="6"/>
      <c r="E62" s="4">
        <f t="shared" si="1"/>
        <v>0</v>
      </c>
      <c r="F62" s="6"/>
      <c r="G62" s="6"/>
      <c r="H62" s="6"/>
      <c r="I62" s="25"/>
    </row>
    <row r="63" spans="1:9" ht="13.2" x14ac:dyDescent="0.25">
      <c r="A63" s="1" t="str">
        <f>IF(OR(ISBLANK($B63),$D63&lt;0),"",ROW(A63)-7)</f>
        <v/>
      </c>
      <c r="B63" s="29"/>
      <c r="C63" s="29"/>
      <c r="D63" s="6"/>
      <c r="E63" s="4">
        <f t="shared" si="1"/>
        <v>0</v>
      </c>
      <c r="F63" s="6"/>
      <c r="G63" s="6"/>
      <c r="H63" s="6"/>
      <c r="I63" s="25"/>
    </row>
    <row r="64" spans="1:9" ht="13.2" x14ac:dyDescent="0.25">
      <c r="A64" s="1" t="str">
        <f>IF(OR(ISBLANK($B64),$D64&lt;0),"",ROW(A64)-7)</f>
        <v/>
      </c>
      <c r="B64" s="29"/>
      <c r="C64" s="29"/>
      <c r="D64" s="6"/>
      <c r="E64" s="4">
        <f t="shared" si="1"/>
        <v>0</v>
      </c>
      <c r="F64" s="6"/>
      <c r="G64" s="6"/>
      <c r="H64" s="6"/>
      <c r="I64" s="25"/>
    </row>
    <row r="65" spans="1:9" ht="13.2" x14ac:dyDescent="0.25">
      <c r="A65" s="30" t="str">
        <f>IF(OR(ISBLANK($B65),$D65&lt;0),"",ROW(A65)-7)</f>
        <v/>
      </c>
      <c r="B65" s="29"/>
      <c r="C65" s="29"/>
      <c r="D65" s="6"/>
      <c r="E65" s="4">
        <f t="shared" si="1"/>
        <v>0</v>
      </c>
      <c r="F65" s="6"/>
      <c r="G65" s="6"/>
      <c r="H65" s="6"/>
      <c r="I65" s="25"/>
    </row>
    <row r="66" spans="1:9" ht="13.2" x14ac:dyDescent="0.25">
      <c r="A66" s="30" t="str">
        <f>IF(OR(ISBLANK($B66),$D66&lt;0),"",ROW(A66)-7)</f>
        <v/>
      </c>
      <c r="B66" s="29"/>
      <c r="C66" s="29"/>
      <c r="D66" s="6"/>
      <c r="E66" s="31" t="str">
        <f>IF(OR(ISBLANK($F66))," ",F66+G66)</f>
        <v xml:space="preserve"> </v>
      </c>
      <c r="F66" s="6"/>
      <c r="G66" s="6"/>
      <c r="H66" s="6"/>
      <c r="I66" s="25"/>
    </row>
    <row r="67" spans="1:9" ht="13.2" x14ac:dyDescent="0.25">
      <c r="A67" s="30" t="str">
        <f>IF(OR(ISBLANK($B67),$D67&lt;0),"",ROW(A67)-7)</f>
        <v/>
      </c>
      <c r="B67" s="29"/>
      <c r="C67" s="29"/>
      <c r="D67" s="6"/>
      <c r="E67" s="31" t="str">
        <f>IF(OR(ISBLANK($F67))," ",F67+G67)</f>
        <v xml:space="preserve"> </v>
      </c>
      <c r="F67" s="6"/>
      <c r="G67" s="6"/>
      <c r="H67" s="6"/>
      <c r="I67" s="25"/>
    </row>
    <row r="68" spans="1:9" ht="13.2" x14ac:dyDescent="0.25">
      <c r="A68" s="30" t="str">
        <f>IF(OR(ISBLANK($B68),$D68&lt;0),"",ROW(A68)-7)</f>
        <v/>
      </c>
      <c r="B68" s="29"/>
      <c r="C68" s="29"/>
      <c r="D68" s="6"/>
      <c r="E68" s="31" t="str">
        <f>IF(OR(ISBLANK($F68))," ",F68+G68)</f>
        <v xml:space="preserve"> </v>
      </c>
      <c r="F68" s="6"/>
      <c r="G68" s="6"/>
      <c r="H68" s="6"/>
      <c r="I68" s="25"/>
    </row>
    <row r="69" spans="1:9" ht="13.2" x14ac:dyDescent="0.25">
      <c r="A69" s="30" t="str">
        <f>IF(OR(ISBLANK($B69),$D69&lt;0),"",ROW(A69)-7)</f>
        <v/>
      </c>
      <c r="B69" s="29"/>
      <c r="C69" s="29"/>
      <c r="D69" s="6"/>
      <c r="E69" s="31" t="str">
        <f>IF(OR(ISBLANK($F69))," ",F69+G69)</f>
        <v xml:space="preserve"> </v>
      </c>
      <c r="F69" s="6"/>
      <c r="G69" s="6"/>
      <c r="H69" s="6"/>
      <c r="I69" s="25"/>
    </row>
    <row r="70" spans="1:9" ht="13.2" x14ac:dyDescent="0.25">
      <c r="A70" s="30" t="str">
        <f>IF(OR(ISBLANK($B70),$D70&lt;0),"",ROW(A70)-7)</f>
        <v/>
      </c>
      <c r="B70" s="29"/>
      <c r="C70" s="29"/>
      <c r="D70" s="6"/>
      <c r="E70" s="31" t="str">
        <f>IF(OR(ISBLANK($F70))," ",F70+G70)</f>
        <v xml:space="preserve"> </v>
      </c>
      <c r="F70" s="6"/>
      <c r="G70" s="6"/>
      <c r="H70" s="6"/>
      <c r="I70" s="25"/>
    </row>
    <row r="71" spans="1:9" ht="13.2" x14ac:dyDescent="0.25">
      <c r="A71" s="30" t="str">
        <f>IF(OR(ISBLANK($B71),$D71&lt;0),"",ROW(A71)-7)</f>
        <v/>
      </c>
      <c r="B71" s="29"/>
      <c r="C71" s="29"/>
      <c r="D71" s="6"/>
      <c r="E71" s="31"/>
      <c r="F71" s="6"/>
      <c r="G71" s="6"/>
      <c r="H71" s="6"/>
      <c r="I71" s="25"/>
    </row>
    <row r="72" spans="1:9" ht="13.2" x14ac:dyDescent="0.25">
      <c r="A72" s="30" t="str">
        <f>IF(OR(ISBLANK($B72),$D72&lt;0),"",ROW(A72)-7)</f>
        <v/>
      </c>
      <c r="B72" s="29"/>
      <c r="C72" s="29"/>
      <c r="D72" s="6"/>
      <c r="E72" s="31"/>
      <c r="F72" s="6"/>
      <c r="G72" s="6"/>
      <c r="H72" s="6"/>
      <c r="I72" s="25"/>
    </row>
    <row r="73" spans="1:9" ht="13.2" x14ac:dyDescent="0.25">
      <c r="A73" s="30" t="str">
        <f>IF(OR(ISBLANK($B73),$D73&lt;0),"",ROW(A73)-7)</f>
        <v/>
      </c>
      <c r="B73" s="29"/>
      <c r="C73" s="29"/>
      <c r="D73" s="6"/>
      <c r="E73" s="31"/>
      <c r="F73" s="6"/>
      <c r="G73" s="6"/>
      <c r="H73" s="6"/>
      <c r="I73" s="25"/>
    </row>
    <row r="74" spans="1:9" ht="13.2" x14ac:dyDescent="0.25">
      <c r="A74" s="30" t="str">
        <f>IF(OR(ISBLANK($B74),$D74&lt;0),"",ROW(A74)-7)</f>
        <v/>
      </c>
      <c r="B74" s="29"/>
      <c r="C74" s="29"/>
      <c r="D74" s="6"/>
      <c r="E74" s="31"/>
      <c r="F74" s="6"/>
      <c r="G74" s="6"/>
      <c r="H74" s="6"/>
      <c r="I74" s="25"/>
    </row>
    <row r="75" spans="1:9" ht="13.2" x14ac:dyDescent="0.25">
      <c r="A75" s="30" t="str">
        <f>IF(OR(ISBLANK($B75),$D75&lt;0),"",ROW(A75)-7)</f>
        <v/>
      </c>
      <c r="B75" s="29"/>
      <c r="C75" s="29"/>
      <c r="D75" s="6"/>
      <c r="E75" s="31"/>
      <c r="F75" s="6"/>
      <c r="G75" s="6"/>
      <c r="H75" s="6"/>
      <c r="I75" s="25"/>
    </row>
    <row r="76" spans="1:9" ht="13.2" x14ac:dyDescent="0.25">
      <c r="A76" s="30" t="str">
        <f>IF(OR(ISBLANK($B76),$D76&lt;0),"",ROW(A76)-7)</f>
        <v/>
      </c>
      <c r="B76" s="29"/>
      <c r="C76" s="29"/>
      <c r="D76" s="6"/>
      <c r="E76" s="31"/>
      <c r="F76" s="6"/>
      <c r="G76" s="6"/>
      <c r="H76" s="6"/>
      <c r="I76" s="25"/>
    </row>
    <row r="77" spans="1:9" ht="13.2" x14ac:dyDescent="0.25">
      <c r="A77" s="30" t="str">
        <f>IF(OR(ISBLANK($B77),$D77&lt;0),"",ROW(A77)-7)</f>
        <v/>
      </c>
      <c r="B77" s="29"/>
      <c r="C77" s="29"/>
      <c r="D77" s="6"/>
      <c r="E77" s="31"/>
      <c r="F77" s="6"/>
      <c r="G77" s="6"/>
      <c r="H77" s="6"/>
      <c r="I77" s="25"/>
    </row>
    <row r="78" spans="1:9" ht="13.2" x14ac:dyDescent="0.25">
      <c r="A78" s="30" t="str">
        <f>IF(OR(ISBLANK($B78),$D78&lt;0),"",ROW(A78)-7)</f>
        <v/>
      </c>
      <c r="B78" s="29"/>
      <c r="C78" s="29"/>
      <c r="D78" s="6"/>
      <c r="E78" s="31"/>
      <c r="F78" s="6"/>
      <c r="G78" s="6"/>
      <c r="H78" s="6"/>
      <c r="I78" s="25"/>
    </row>
    <row r="79" spans="1:9" ht="13.2" x14ac:dyDescent="0.25">
      <c r="A79" s="30" t="str">
        <f>IF(OR(ISBLANK($B79),$D79&lt;0),"",ROW(A79)-7)</f>
        <v/>
      </c>
      <c r="B79" s="29"/>
      <c r="C79" s="29"/>
      <c r="D79" s="6"/>
      <c r="E79" s="31"/>
      <c r="F79" s="6"/>
      <c r="G79" s="6"/>
      <c r="H79" s="6"/>
      <c r="I79" s="25"/>
    </row>
    <row r="80" spans="1:9" ht="13.2" x14ac:dyDescent="0.25">
      <c r="A80" s="30" t="str">
        <f>IF(OR(ISBLANK($B80),$D80&lt;0),"",ROW(A80)-7)</f>
        <v/>
      </c>
      <c r="B80" s="29"/>
      <c r="C80" s="29"/>
      <c r="D80" s="6"/>
      <c r="E80" s="31"/>
      <c r="F80" s="6"/>
      <c r="G80" s="6"/>
      <c r="H80" s="6"/>
      <c r="I80" s="25"/>
    </row>
    <row r="81" spans="1:9" ht="13.2" x14ac:dyDescent="0.25">
      <c r="A81" s="30" t="str">
        <f>IF(OR(ISBLANK($B81),$D81&lt;0),"",ROW(A81)-7)</f>
        <v/>
      </c>
      <c r="B81" s="29"/>
      <c r="C81" s="29"/>
      <c r="D81" s="6"/>
      <c r="E81" s="31"/>
      <c r="F81" s="6"/>
      <c r="G81" s="6"/>
      <c r="H81" s="6"/>
      <c r="I81" s="25"/>
    </row>
    <row r="82" spans="1:9" ht="13.2" x14ac:dyDescent="0.25">
      <c r="A82" s="30" t="str">
        <f>IF(OR(ISBLANK($B82),$D82&lt;0),"",ROW(A82)-7)</f>
        <v/>
      </c>
      <c r="B82" s="29"/>
      <c r="C82" s="29"/>
      <c r="D82" s="6"/>
      <c r="E82" s="31"/>
      <c r="F82" s="6"/>
      <c r="G82" s="6"/>
      <c r="H82" s="6"/>
      <c r="I82" s="25"/>
    </row>
    <row r="83" spans="1:9" ht="13.2" x14ac:dyDescent="0.25">
      <c r="A83" s="30" t="str">
        <f>IF(OR(ISBLANK($B83),$D83&lt;0),"",ROW(A83)-7)</f>
        <v/>
      </c>
      <c r="B83" s="29"/>
      <c r="C83" s="29"/>
      <c r="D83" s="6"/>
      <c r="E83" s="31"/>
      <c r="F83" s="6"/>
      <c r="G83" s="6"/>
      <c r="H83" s="6"/>
      <c r="I83" s="25"/>
    </row>
  </sheetData>
  <protectedRanges>
    <protectedRange sqref="B55:D100" name="Oblast2"/>
    <protectedRange sqref="F8:H25" name="Oblast3_1"/>
  </protectedRanges>
  <sortState xmlns:xlrd2="http://schemas.microsoft.com/office/spreadsheetml/2017/richdata2" ref="B9:F32">
    <sortCondition descending="1" ref="E8:E32"/>
  </sortState>
  <mergeCells count="12">
    <mergeCell ref="A1:B4"/>
    <mergeCell ref="A5:A7"/>
    <mergeCell ref="B5:B7"/>
    <mergeCell ref="C5:C6"/>
    <mergeCell ref="D5:D7"/>
    <mergeCell ref="E5:E7"/>
    <mergeCell ref="F5:F7"/>
    <mergeCell ref="D1:D2"/>
    <mergeCell ref="E1:H4"/>
    <mergeCell ref="D3:D4"/>
    <mergeCell ref="G5:G7"/>
    <mergeCell ref="H5:H7"/>
  </mergeCells>
  <phoneticPr fontId="10" type="noConversion"/>
  <dataValidations count="5">
    <dataValidation type="whole" allowBlank="1" showInputMessage="1" showErrorMessage="1" errorTitle="Chybná hodnota" error="Počet chyb může být v rozsahu 0 až 120." sqref="H8:H83 JD8:JD83 SZ8:SZ83 ACV8:ACV83 AMR8:AMR83 AWN8:AWN83 BGJ8:BGJ83 BQF8:BQF83 CAB8:CAB83 CJX8:CJX83 CTT8:CTT83 DDP8:DDP83 DNL8:DNL83 DXH8:DXH83 EHD8:EHD83 EQZ8:EQZ83 FAV8:FAV83 FKR8:FKR83 FUN8:FUN83 GEJ8:GEJ83 GOF8:GOF83 GYB8:GYB83 HHX8:HHX83 HRT8:HRT83 IBP8:IBP83 ILL8:ILL83 IVH8:IVH83 JFD8:JFD83 JOZ8:JOZ83 JYV8:JYV83 KIR8:KIR83 KSN8:KSN83 LCJ8:LCJ83 LMF8:LMF83 LWB8:LWB83 MFX8:MFX83 MPT8:MPT83 MZP8:MZP83 NJL8:NJL83 NTH8:NTH83 ODD8:ODD83 OMZ8:OMZ83 OWV8:OWV83 PGR8:PGR83 PQN8:PQN83 QAJ8:QAJ83 QKF8:QKF83 QUB8:QUB83 RDX8:RDX83 RNT8:RNT83 RXP8:RXP83 SHL8:SHL83 SRH8:SRH83 TBD8:TBD83 TKZ8:TKZ83 TUV8:TUV83 UER8:UER83 UON8:UON83 UYJ8:UYJ83 VIF8:VIF83 VSB8:VSB83 WBX8:WBX83 WLT8:WLT83 WVP8:WVP83 H65544:H65619 JD65544:JD65619 SZ65544:SZ65619 ACV65544:ACV65619 AMR65544:AMR65619 AWN65544:AWN65619 BGJ65544:BGJ65619 BQF65544:BQF65619 CAB65544:CAB65619 CJX65544:CJX65619 CTT65544:CTT65619 DDP65544:DDP65619 DNL65544:DNL65619 DXH65544:DXH65619 EHD65544:EHD65619 EQZ65544:EQZ65619 FAV65544:FAV65619 FKR65544:FKR65619 FUN65544:FUN65619 GEJ65544:GEJ65619 GOF65544:GOF65619 GYB65544:GYB65619 HHX65544:HHX65619 HRT65544:HRT65619 IBP65544:IBP65619 ILL65544:ILL65619 IVH65544:IVH65619 JFD65544:JFD65619 JOZ65544:JOZ65619 JYV65544:JYV65619 KIR65544:KIR65619 KSN65544:KSN65619 LCJ65544:LCJ65619 LMF65544:LMF65619 LWB65544:LWB65619 MFX65544:MFX65619 MPT65544:MPT65619 MZP65544:MZP65619 NJL65544:NJL65619 NTH65544:NTH65619 ODD65544:ODD65619 OMZ65544:OMZ65619 OWV65544:OWV65619 PGR65544:PGR65619 PQN65544:PQN65619 QAJ65544:QAJ65619 QKF65544:QKF65619 QUB65544:QUB65619 RDX65544:RDX65619 RNT65544:RNT65619 RXP65544:RXP65619 SHL65544:SHL65619 SRH65544:SRH65619 TBD65544:TBD65619 TKZ65544:TKZ65619 TUV65544:TUV65619 UER65544:UER65619 UON65544:UON65619 UYJ65544:UYJ65619 VIF65544:VIF65619 VSB65544:VSB65619 WBX65544:WBX65619 WLT65544:WLT65619 WVP65544:WVP65619 H131080:H131155 JD131080:JD131155 SZ131080:SZ131155 ACV131080:ACV131155 AMR131080:AMR131155 AWN131080:AWN131155 BGJ131080:BGJ131155 BQF131080:BQF131155 CAB131080:CAB131155 CJX131080:CJX131155 CTT131080:CTT131155 DDP131080:DDP131155 DNL131080:DNL131155 DXH131080:DXH131155 EHD131080:EHD131155 EQZ131080:EQZ131155 FAV131080:FAV131155 FKR131080:FKR131155 FUN131080:FUN131155 GEJ131080:GEJ131155 GOF131080:GOF131155 GYB131080:GYB131155 HHX131080:HHX131155 HRT131080:HRT131155 IBP131080:IBP131155 ILL131080:ILL131155 IVH131080:IVH131155 JFD131080:JFD131155 JOZ131080:JOZ131155 JYV131080:JYV131155 KIR131080:KIR131155 KSN131080:KSN131155 LCJ131080:LCJ131155 LMF131080:LMF131155 LWB131080:LWB131155 MFX131080:MFX131155 MPT131080:MPT131155 MZP131080:MZP131155 NJL131080:NJL131155 NTH131080:NTH131155 ODD131080:ODD131155 OMZ131080:OMZ131155 OWV131080:OWV131155 PGR131080:PGR131155 PQN131080:PQN131155 QAJ131080:QAJ131155 QKF131080:QKF131155 QUB131080:QUB131155 RDX131080:RDX131155 RNT131080:RNT131155 RXP131080:RXP131155 SHL131080:SHL131155 SRH131080:SRH131155 TBD131080:TBD131155 TKZ131080:TKZ131155 TUV131080:TUV131155 UER131080:UER131155 UON131080:UON131155 UYJ131080:UYJ131155 VIF131080:VIF131155 VSB131080:VSB131155 WBX131080:WBX131155 WLT131080:WLT131155 WVP131080:WVP131155 H196616:H196691 JD196616:JD196691 SZ196616:SZ196691 ACV196616:ACV196691 AMR196616:AMR196691 AWN196616:AWN196691 BGJ196616:BGJ196691 BQF196616:BQF196691 CAB196616:CAB196691 CJX196616:CJX196691 CTT196616:CTT196691 DDP196616:DDP196691 DNL196616:DNL196691 DXH196616:DXH196691 EHD196616:EHD196691 EQZ196616:EQZ196691 FAV196616:FAV196691 FKR196616:FKR196691 FUN196616:FUN196691 GEJ196616:GEJ196691 GOF196616:GOF196691 GYB196616:GYB196691 HHX196616:HHX196691 HRT196616:HRT196691 IBP196616:IBP196691 ILL196616:ILL196691 IVH196616:IVH196691 JFD196616:JFD196691 JOZ196616:JOZ196691 JYV196616:JYV196691 KIR196616:KIR196691 KSN196616:KSN196691 LCJ196616:LCJ196691 LMF196616:LMF196691 LWB196616:LWB196691 MFX196616:MFX196691 MPT196616:MPT196691 MZP196616:MZP196691 NJL196616:NJL196691 NTH196616:NTH196691 ODD196616:ODD196691 OMZ196616:OMZ196691 OWV196616:OWV196691 PGR196616:PGR196691 PQN196616:PQN196691 QAJ196616:QAJ196691 QKF196616:QKF196691 QUB196616:QUB196691 RDX196616:RDX196691 RNT196616:RNT196691 RXP196616:RXP196691 SHL196616:SHL196691 SRH196616:SRH196691 TBD196616:TBD196691 TKZ196616:TKZ196691 TUV196616:TUV196691 UER196616:UER196691 UON196616:UON196691 UYJ196616:UYJ196691 VIF196616:VIF196691 VSB196616:VSB196691 WBX196616:WBX196691 WLT196616:WLT196691 WVP196616:WVP196691 H262152:H262227 JD262152:JD262227 SZ262152:SZ262227 ACV262152:ACV262227 AMR262152:AMR262227 AWN262152:AWN262227 BGJ262152:BGJ262227 BQF262152:BQF262227 CAB262152:CAB262227 CJX262152:CJX262227 CTT262152:CTT262227 DDP262152:DDP262227 DNL262152:DNL262227 DXH262152:DXH262227 EHD262152:EHD262227 EQZ262152:EQZ262227 FAV262152:FAV262227 FKR262152:FKR262227 FUN262152:FUN262227 GEJ262152:GEJ262227 GOF262152:GOF262227 GYB262152:GYB262227 HHX262152:HHX262227 HRT262152:HRT262227 IBP262152:IBP262227 ILL262152:ILL262227 IVH262152:IVH262227 JFD262152:JFD262227 JOZ262152:JOZ262227 JYV262152:JYV262227 KIR262152:KIR262227 KSN262152:KSN262227 LCJ262152:LCJ262227 LMF262152:LMF262227 LWB262152:LWB262227 MFX262152:MFX262227 MPT262152:MPT262227 MZP262152:MZP262227 NJL262152:NJL262227 NTH262152:NTH262227 ODD262152:ODD262227 OMZ262152:OMZ262227 OWV262152:OWV262227 PGR262152:PGR262227 PQN262152:PQN262227 QAJ262152:QAJ262227 QKF262152:QKF262227 QUB262152:QUB262227 RDX262152:RDX262227 RNT262152:RNT262227 RXP262152:RXP262227 SHL262152:SHL262227 SRH262152:SRH262227 TBD262152:TBD262227 TKZ262152:TKZ262227 TUV262152:TUV262227 UER262152:UER262227 UON262152:UON262227 UYJ262152:UYJ262227 VIF262152:VIF262227 VSB262152:VSB262227 WBX262152:WBX262227 WLT262152:WLT262227 WVP262152:WVP262227 H327688:H327763 JD327688:JD327763 SZ327688:SZ327763 ACV327688:ACV327763 AMR327688:AMR327763 AWN327688:AWN327763 BGJ327688:BGJ327763 BQF327688:BQF327763 CAB327688:CAB327763 CJX327688:CJX327763 CTT327688:CTT327763 DDP327688:DDP327763 DNL327688:DNL327763 DXH327688:DXH327763 EHD327688:EHD327763 EQZ327688:EQZ327763 FAV327688:FAV327763 FKR327688:FKR327763 FUN327688:FUN327763 GEJ327688:GEJ327763 GOF327688:GOF327763 GYB327688:GYB327763 HHX327688:HHX327763 HRT327688:HRT327763 IBP327688:IBP327763 ILL327688:ILL327763 IVH327688:IVH327763 JFD327688:JFD327763 JOZ327688:JOZ327763 JYV327688:JYV327763 KIR327688:KIR327763 KSN327688:KSN327763 LCJ327688:LCJ327763 LMF327688:LMF327763 LWB327688:LWB327763 MFX327688:MFX327763 MPT327688:MPT327763 MZP327688:MZP327763 NJL327688:NJL327763 NTH327688:NTH327763 ODD327688:ODD327763 OMZ327688:OMZ327763 OWV327688:OWV327763 PGR327688:PGR327763 PQN327688:PQN327763 QAJ327688:QAJ327763 QKF327688:QKF327763 QUB327688:QUB327763 RDX327688:RDX327763 RNT327688:RNT327763 RXP327688:RXP327763 SHL327688:SHL327763 SRH327688:SRH327763 TBD327688:TBD327763 TKZ327688:TKZ327763 TUV327688:TUV327763 UER327688:UER327763 UON327688:UON327763 UYJ327688:UYJ327763 VIF327688:VIF327763 VSB327688:VSB327763 WBX327688:WBX327763 WLT327688:WLT327763 WVP327688:WVP327763 H393224:H393299 JD393224:JD393299 SZ393224:SZ393299 ACV393224:ACV393299 AMR393224:AMR393299 AWN393224:AWN393299 BGJ393224:BGJ393299 BQF393224:BQF393299 CAB393224:CAB393299 CJX393224:CJX393299 CTT393224:CTT393299 DDP393224:DDP393299 DNL393224:DNL393299 DXH393224:DXH393299 EHD393224:EHD393299 EQZ393224:EQZ393299 FAV393224:FAV393299 FKR393224:FKR393299 FUN393224:FUN393299 GEJ393224:GEJ393299 GOF393224:GOF393299 GYB393224:GYB393299 HHX393224:HHX393299 HRT393224:HRT393299 IBP393224:IBP393299 ILL393224:ILL393299 IVH393224:IVH393299 JFD393224:JFD393299 JOZ393224:JOZ393299 JYV393224:JYV393299 KIR393224:KIR393299 KSN393224:KSN393299 LCJ393224:LCJ393299 LMF393224:LMF393299 LWB393224:LWB393299 MFX393224:MFX393299 MPT393224:MPT393299 MZP393224:MZP393299 NJL393224:NJL393299 NTH393224:NTH393299 ODD393224:ODD393299 OMZ393224:OMZ393299 OWV393224:OWV393299 PGR393224:PGR393299 PQN393224:PQN393299 QAJ393224:QAJ393299 QKF393224:QKF393299 QUB393224:QUB393299 RDX393224:RDX393299 RNT393224:RNT393299 RXP393224:RXP393299 SHL393224:SHL393299 SRH393224:SRH393299 TBD393224:TBD393299 TKZ393224:TKZ393299 TUV393224:TUV393299 UER393224:UER393299 UON393224:UON393299 UYJ393224:UYJ393299 VIF393224:VIF393299 VSB393224:VSB393299 WBX393224:WBX393299 WLT393224:WLT393299 WVP393224:WVP393299 H458760:H458835 JD458760:JD458835 SZ458760:SZ458835 ACV458760:ACV458835 AMR458760:AMR458835 AWN458760:AWN458835 BGJ458760:BGJ458835 BQF458760:BQF458835 CAB458760:CAB458835 CJX458760:CJX458835 CTT458760:CTT458835 DDP458760:DDP458835 DNL458760:DNL458835 DXH458760:DXH458835 EHD458760:EHD458835 EQZ458760:EQZ458835 FAV458760:FAV458835 FKR458760:FKR458835 FUN458760:FUN458835 GEJ458760:GEJ458835 GOF458760:GOF458835 GYB458760:GYB458835 HHX458760:HHX458835 HRT458760:HRT458835 IBP458760:IBP458835 ILL458760:ILL458835 IVH458760:IVH458835 JFD458760:JFD458835 JOZ458760:JOZ458835 JYV458760:JYV458835 KIR458760:KIR458835 KSN458760:KSN458835 LCJ458760:LCJ458835 LMF458760:LMF458835 LWB458760:LWB458835 MFX458760:MFX458835 MPT458760:MPT458835 MZP458760:MZP458835 NJL458760:NJL458835 NTH458760:NTH458835 ODD458760:ODD458835 OMZ458760:OMZ458835 OWV458760:OWV458835 PGR458760:PGR458835 PQN458760:PQN458835 QAJ458760:QAJ458835 QKF458760:QKF458835 QUB458760:QUB458835 RDX458760:RDX458835 RNT458760:RNT458835 RXP458760:RXP458835 SHL458760:SHL458835 SRH458760:SRH458835 TBD458760:TBD458835 TKZ458760:TKZ458835 TUV458760:TUV458835 UER458760:UER458835 UON458760:UON458835 UYJ458760:UYJ458835 VIF458760:VIF458835 VSB458760:VSB458835 WBX458760:WBX458835 WLT458760:WLT458835 WVP458760:WVP458835 H524296:H524371 JD524296:JD524371 SZ524296:SZ524371 ACV524296:ACV524371 AMR524296:AMR524371 AWN524296:AWN524371 BGJ524296:BGJ524371 BQF524296:BQF524371 CAB524296:CAB524371 CJX524296:CJX524371 CTT524296:CTT524371 DDP524296:DDP524371 DNL524296:DNL524371 DXH524296:DXH524371 EHD524296:EHD524371 EQZ524296:EQZ524371 FAV524296:FAV524371 FKR524296:FKR524371 FUN524296:FUN524371 GEJ524296:GEJ524371 GOF524296:GOF524371 GYB524296:GYB524371 HHX524296:HHX524371 HRT524296:HRT524371 IBP524296:IBP524371 ILL524296:ILL524371 IVH524296:IVH524371 JFD524296:JFD524371 JOZ524296:JOZ524371 JYV524296:JYV524371 KIR524296:KIR524371 KSN524296:KSN524371 LCJ524296:LCJ524371 LMF524296:LMF524371 LWB524296:LWB524371 MFX524296:MFX524371 MPT524296:MPT524371 MZP524296:MZP524371 NJL524296:NJL524371 NTH524296:NTH524371 ODD524296:ODD524371 OMZ524296:OMZ524371 OWV524296:OWV524371 PGR524296:PGR524371 PQN524296:PQN524371 QAJ524296:QAJ524371 QKF524296:QKF524371 QUB524296:QUB524371 RDX524296:RDX524371 RNT524296:RNT524371 RXP524296:RXP524371 SHL524296:SHL524371 SRH524296:SRH524371 TBD524296:TBD524371 TKZ524296:TKZ524371 TUV524296:TUV524371 UER524296:UER524371 UON524296:UON524371 UYJ524296:UYJ524371 VIF524296:VIF524371 VSB524296:VSB524371 WBX524296:WBX524371 WLT524296:WLT524371 WVP524296:WVP524371 H589832:H589907 JD589832:JD589907 SZ589832:SZ589907 ACV589832:ACV589907 AMR589832:AMR589907 AWN589832:AWN589907 BGJ589832:BGJ589907 BQF589832:BQF589907 CAB589832:CAB589907 CJX589832:CJX589907 CTT589832:CTT589907 DDP589832:DDP589907 DNL589832:DNL589907 DXH589832:DXH589907 EHD589832:EHD589907 EQZ589832:EQZ589907 FAV589832:FAV589907 FKR589832:FKR589907 FUN589832:FUN589907 GEJ589832:GEJ589907 GOF589832:GOF589907 GYB589832:GYB589907 HHX589832:HHX589907 HRT589832:HRT589907 IBP589832:IBP589907 ILL589832:ILL589907 IVH589832:IVH589907 JFD589832:JFD589907 JOZ589832:JOZ589907 JYV589832:JYV589907 KIR589832:KIR589907 KSN589832:KSN589907 LCJ589832:LCJ589907 LMF589832:LMF589907 LWB589832:LWB589907 MFX589832:MFX589907 MPT589832:MPT589907 MZP589832:MZP589907 NJL589832:NJL589907 NTH589832:NTH589907 ODD589832:ODD589907 OMZ589832:OMZ589907 OWV589832:OWV589907 PGR589832:PGR589907 PQN589832:PQN589907 QAJ589832:QAJ589907 QKF589832:QKF589907 QUB589832:QUB589907 RDX589832:RDX589907 RNT589832:RNT589907 RXP589832:RXP589907 SHL589832:SHL589907 SRH589832:SRH589907 TBD589832:TBD589907 TKZ589832:TKZ589907 TUV589832:TUV589907 UER589832:UER589907 UON589832:UON589907 UYJ589832:UYJ589907 VIF589832:VIF589907 VSB589832:VSB589907 WBX589832:WBX589907 WLT589832:WLT589907 WVP589832:WVP589907 H655368:H655443 JD655368:JD655443 SZ655368:SZ655443 ACV655368:ACV655443 AMR655368:AMR655443 AWN655368:AWN655443 BGJ655368:BGJ655443 BQF655368:BQF655443 CAB655368:CAB655443 CJX655368:CJX655443 CTT655368:CTT655443 DDP655368:DDP655443 DNL655368:DNL655443 DXH655368:DXH655443 EHD655368:EHD655443 EQZ655368:EQZ655443 FAV655368:FAV655443 FKR655368:FKR655443 FUN655368:FUN655443 GEJ655368:GEJ655443 GOF655368:GOF655443 GYB655368:GYB655443 HHX655368:HHX655443 HRT655368:HRT655443 IBP655368:IBP655443 ILL655368:ILL655443 IVH655368:IVH655443 JFD655368:JFD655443 JOZ655368:JOZ655443 JYV655368:JYV655443 KIR655368:KIR655443 KSN655368:KSN655443 LCJ655368:LCJ655443 LMF655368:LMF655443 LWB655368:LWB655443 MFX655368:MFX655443 MPT655368:MPT655443 MZP655368:MZP655443 NJL655368:NJL655443 NTH655368:NTH655443 ODD655368:ODD655443 OMZ655368:OMZ655443 OWV655368:OWV655443 PGR655368:PGR655443 PQN655368:PQN655443 QAJ655368:QAJ655443 QKF655368:QKF655443 QUB655368:QUB655443 RDX655368:RDX655443 RNT655368:RNT655443 RXP655368:RXP655443 SHL655368:SHL655443 SRH655368:SRH655443 TBD655368:TBD655443 TKZ655368:TKZ655443 TUV655368:TUV655443 UER655368:UER655443 UON655368:UON655443 UYJ655368:UYJ655443 VIF655368:VIF655443 VSB655368:VSB655443 WBX655368:WBX655443 WLT655368:WLT655443 WVP655368:WVP655443 H720904:H720979 JD720904:JD720979 SZ720904:SZ720979 ACV720904:ACV720979 AMR720904:AMR720979 AWN720904:AWN720979 BGJ720904:BGJ720979 BQF720904:BQF720979 CAB720904:CAB720979 CJX720904:CJX720979 CTT720904:CTT720979 DDP720904:DDP720979 DNL720904:DNL720979 DXH720904:DXH720979 EHD720904:EHD720979 EQZ720904:EQZ720979 FAV720904:FAV720979 FKR720904:FKR720979 FUN720904:FUN720979 GEJ720904:GEJ720979 GOF720904:GOF720979 GYB720904:GYB720979 HHX720904:HHX720979 HRT720904:HRT720979 IBP720904:IBP720979 ILL720904:ILL720979 IVH720904:IVH720979 JFD720904:JFD720979 JOZ720904:JOZ720979 JYV720904:JYV720979 KIR720904:KIR720979 KSN720904:KSN720979 LCJ720904:LCJ720979 LMF720904:LMF720979 LWB720904:LWB720979 MFX720904:MFX720979 MPT720904:MPT720979 MZP720904:MZP720979 NJL720904:NJL720979 NTH720904:NTH720979 ODD720904:ODD720979 OMZ720904:OMZ720979 OWV720904:OWV720979 PGR720904:PGR720979 PQN720904:PQN720979 QAJ720904:QAJ720979 QKF720904:QKF720979 QUB720904:QUB720979 RDX720904:RDX720979 RNT720904:RNT720979 RXP720904:RXP720979 SHL720904:SHL720979 SRH720904:SRH720979 TBD720904:TBD720979 TKZ720904:TKZ720979 TUV720904:TUV720979 UER720904:UER720979 UON720904:UON720979 UYJ720904:UYJ720979 VIF720904:VIF720979 VSB720904:VSB720979 WBX720904:WBX720979 WLT720904:WLT720979 WVP720904:WVP720979 H786440:H786515 JD786440:JD786515 SZ786440:SZ786515 ACV786440:ACV786515 AMR786440:AMR786515 AWN786440:AWN786515 BGJ786440:BGJ786515 BQF786440:BQF786515 CAB786440:CAB786515 CJX786440:CJX786515 CTT786440:CTT786515 DDP786440:DDP786515 DNL786440:DNL786515 DXH786440:DXH786515 EHD786440:EHD786515 EQZ786440:EQZ786515 FAV786440:FAV786515 FKR786440:FKR786515 FUN786440:FUN786515 GEJ786440:GEJ786515 GOF786440:GOF786515 GYB786440:GYB786515 HHX786440:HHX786515 HRT786440:HRT786515 IBP786440:IBP786515 ILL786440:ILL786515 IVH786440:IVH786515 JFD786440:JFD786515 JOZ786440:JOZ786515 JYV786440:JYV786515 KIR786440:KIR786515 KSN786440:KSN786515 LCJ786440:LCJ786515 LMF786440:LMF786515 LWB786440:LWB786515 MFX786440:MFX786515 MPT786440:MPT786515 MZP786440:MZP786515 NJL786440:NJL786515 NTH786440:NTH786515 ODD786440:ODD786515 OMZ786440:OMZ786515 OWV786440:OWV786515 PGR786440:PGR786515 PQN786440:PQN786515 QAJ786440:QAJ786515 QKF786440:QKF786515 QUB786440:QUB786515 RDX786440:RDX786515 RNT786440:RNT786515 RXP786440:RXP786515 SHL786440:SHL786515 SRH786440:SRH786515 TBD786440:TBD786515 TKZ786440:TKZ786515 TUV786440:TUV786515 UER786440:UER786515 UON786440:UON786515 UYJ786440:UYJ786515 VIF786440:VIF786515 VSB786440:VSB786515 WBX786440:WBX786515 WLT786440:WLT786515 WVP786440:WVP786515 H851976:H852051 JD851976:JD852051 SZ851976:SZ852051 ACV851976:ACV852051 AMR851976:AMR852051 AWN851976:AWN852051 BGJ851976:BGJ852051 BQF851976:BQF852051 CAB851976:CAB852051 CJX851976:CJX852051 CTT851976:CTT852051 DDP851976:DDP852051 DNL851976:DNL852051 DXH851976:DXH852051 EHD851976:EHD852051 EQZ851976:EQZ852051 FAV851976:FAV852051 FKR851976:FKR852051 FUN851976:FUN852051 GEJ851976:GEJ852051 GOF851976:GOF852051 GYB851976:GYB852051 HHX851976:HHX852051 HRT851976:HRT852051 IBP851976:IBP852051 ILL851976:ILL852051 IVH851976:IVH852051 JFD851976:JFD852051 JOZ851976:JOZ852051 JYV851976:JYV852051 KIR851976:KIR852051 KSN851976:KSN852051 LCJ851976:LCJ852051 LMF851976:LMF852051 LWB851976:LWB852051 MFX851976:MFX852051 MPT851976:MPT852051 MZP851976:MZP852051 NJL851976:NJL852051 NTH851976:NTH852051 ODD851976:ODD852051 OMZ851976:OMZ852051 OWV851976:OWV852051 PGR851976:PGR852051 PQN851976:PQN852051 QAJ851976:QAJ852051 QKF851976:QKF852051 QUB851976:QUB852051 RDX851976:RDX852051 RNT851976:RNT852051 RXP851976:RXP852051 SHL851976:SHL852051 SRH851976:SRH852051 TBD851976:TBD852051 TKZ851976:TKZ852051 TUV851976:TUV852051 UER851976:UER852051 UON851976:UON852051 UYJ851976:UYJ852051 VIF851976:VIF852051 VSB851976:VSB852051 WBX851976:WBX852051 WLT851976:WLT852051 WVP851976:WVP852051 H917512:H917587 JD917512:JD917587 SZ917512:SZ917587 ACV917512:ACV917587 AMR917512:AMR917587 AWN917512:AWN917587 BGJ917512:BGJ917587 BQF917512:BQF917587 CAB917512:CAB917587 CJX917512:CJX917587 CTT917512:CTT917587 DDP917512:DDP917587 DNL917512:DNL917587 DXH917512:DXH917587 EHD917512:EHD917587 EQZ917512:EQZ917587 FAV917512:FAV917587 FKR917512:FKR917587 FUN917512:FUN917587 GEJ917512:GEJ917587 GOF917512:GOF917587 GYB917512:GYB917587 HHX917512:HHX917587 HRT917512:HRT917587 IBP917512:IBP917587 ILL917512:ILL917587 IVH917512:IVH917587 JFD917512:JFD917587 JOZ917512:JOZ917587 JYV917512:JYV917587 KIR917512:KIR917587 KSN917512:KSN917587 LCJ917512:LCJ917587 LMF917512:LMF917587 LWB917512:LWB917587 MFX917512:MFX917587 MPT917512:MPT917587 MZP917512:MZP917587 NJL917512:NJL917587 NTH917512:NTH917587 ODD917512:ODD917587 OMZ917512:OMZ917587 OWV917512:OWV917587 PGR917512:PGR917587 PQN917512:PQN917587 QAJ917512:QAJ917587 QKF917512:QKF917587 QUB917512:QUB917587 RDX917512:RDX917587 RNT917512:RNT917587 RXP917512:RXP917587 SHL917512:SHL917587 SRH917512:SRH917587 TBD917512:TBD917587 TKZ917512:TKZ917587 TUV917512:TUV917587 UER917512:UER917587 UON917512:UON917587 UYJ917512:UYJ917587 VIF917512:VIF917587 VSB917512:VSB917587 WBX917512:WBX917587 WLT917512:WLT917587 WVP917512:WVP917587 H983048:H983123 JD983048:JD983123 SZ983048:SZ983123 ACV983048:ACV983123 AMR983048:AMR983123 AWN983048:AWN983123 BGJ983048:BGJ983123 BQF983048:BQF983123 CAB983048:CAB983123 CJX983048:CJX983123 CTT983048:CTT983123 DDP983048:DDP983123 DNL983048:DNL983123 DXH983048:DXH983123 EHD983048:EHD983123 EQZ983048:EQZ983123 FAV983048:FAV983123 FKR983048:FKR983123 FUN983048:FUN983123 GEJ983048:GEJ983123 GOF983048:GOF983123 GYB983048:GYB983123 HHX983048:HHX983123 HRT983048:HRT983123 IBP983048:IBP983123 ILL983048:ILL983123 IVH983048:IVH983123 JFD983048:JFD983123 JOZ983048:JOZ983123 JYV983048:JYV983123 KIR983048:KIR983123 KSN983048:KSN983123 LCJ983048:LCJ983123 LMF983048:LMF983123 LWB983048:LWB983123 MFX983048:MFX983123 MPT983048:MPT983123 MZP983048:MZP983123 NJL983048:NJL983123 NTH983048:NTH983123 ODD983048:ODD983123 OMZ983048:OMZ983123 OWV983048:OWV983123 PGR983048:PGR983123 PQN983048:PQN983123 QAJ983048:QAJ983123 QKF983048:QKF983123 QUB983048:QUB983123 RDX983048:RDX983123 RNT983048:RNT983123 RXP983048:RXP983123 SHL983048:SHL983123 SRH983048:SRH983123 TBD983048:TBD983123 TKZ983048:TKZ983123 TUV983048:TUV983123 UER983048:UER983123 UON983048:UON983123 UYJ983048:UYJ983123 VIF983048:VIF983123 VSB983048:VSB983123 WBX983048:WBX983123 WLT983048:WLT983123 WVP983048:WVP983123" xr:uid="{9AC0F626-B005-47FB-B30F-0D7FDA1266E5}">
      <formula1>0</formula1>
      <formula2>120</formula2>
    </dataValidation>
    <dataValidation type="whole" allowBlank="1" showInputMessage="1" showErrorMessage="1" errorTitle="Chybná hodnota" error="Dorážka může být v rozsahu 0 až 540." sqref="G8:G83 JC8:JC83 SY8:SY83 ACU8:ACU83 AMQ8:AMQ83 AWM8:AWM83 BGI8:BGI83 BQE8:BQE83 CAA8:CAA83 CJW8:CJW83 CTS8:CTS83 DDO8:DDO83 DNK8:DNK83 DXG8:DXG83 EHC8:EHC83 EQY8:EQY83 FAU8:FAU83 FKQ8:FKQ83 FUM8:FUM83 GEI8:GEI83 GOE8:GOE83 GYA8:GYA83 HHW8:HHW83 HRS8:HRS83 IBO8:IBO83 ILK8:ILK83 IVG8:IVG83 JFC8:JFC83 JOY8:JOY83 JYU8:JYU83 KIQ8:KIQ83 KSM8:KSM83 LCI8:LCI83 LME8:LME83 LWA8:LWA83 MFW8:MFW83 MPS8:MPS83 MZO8:MZO83 NJK8:NJK83 NTG8:NTG83 ODC8:ODC83 OMY8:OMY83 OWU8:OWU83 PGQ8:PGQ83 PQM8:PQM83 QAI8:QAI83 QKE8:QKE83 QUA8:QUA83 RDW8:RDW83 RNS8:RNS83 RXO8:RXO83 SHK8:SHK83 SRG8:SRG83 TBC8:TBC83 TKY8:TKY83 TUU8:TUU83 UEQ8:UEQ83 UOM8:UOM83 UYI8:UYI83 VIE8:VIE83 VSA8:VSA83 WBW8:WBW83 WLS8:WLS83 WVO8:WVO83 G65544:G65619 JC65544:JC65619 SY65544:SY65619 ACU65544:ACU65619 AMQ65544:AMQ65619 AWM65544:AWM65619 BGI65544:BGI65619 BQE65544:BQE65619 CAA65544:CAA65619 CJW65544:CJW65619 CTS65544:CTS65619 DDO65544:DDO65619 DNK65544:DNK65619 DXG65544:DXG65619 EHC65544:EHC65619 EQY65544:EQY65619 FAU65544:FAU65619 FKQ65544:FKQ65619 FUM65544:FUM65619 GEI65544:GEI65619 GOE65544:GOE65619 GYA65544:GYA65619 HHW65544:HHW65619 HRS65544:HRS65619 IBO65544:IBO65619 ILK65544:ILK65619 IVG65544:IVG65619 JFC65544:JFC65619 JOY65544:JOY65619 JYU65544:JYU65619 KIQ65544:KIQ65619 KSM65544:KSM65619 LCI65544:LCI65619 LME65544:LME65619 LWA65544:LWA65619 MFW65544:MFW65619 MPS65544:MPS65619 MZO65544:MZO65619 NJK65544:NJK65619 NTG65544:NTG65619 ODC65544:ODC65619 OMY65544:OMY65619 OWU65544:OWU65619 PGQ65544:PGQ65619 PQM65544:PQM65619 QAI65544:QAI65619 QKE65544:QKE65619 QUA65544:QUA65619 RDW65544:RDW65619 RNS65544:RNS65619 RXO65544:RXO65619 SHK65544:SHK65619 SRG65544:SRG65619 TBC65544:TBC65619 TKY65544:TKY65619 TUU65544:TUU65619 UEQ65544:UEQ65619 UOM65544:UOM65619 UYI65544:UYI65619 VIE65544:VIE65619 VSA65544:VSA65619 WBW65544:WBW65619 WLS65544:WLS65619 WVO65544:WVO65619 G131080:G131155 JC131080:JC131155 SY131080:SY131155 ACU131080:ACU131155 AMQ131080:AMQ131155 AWM131080:AWM131155 BGI131080:BGI131155 BQE131080:BQE131155 CAA131080:CAA131155 CJW131080:CJW131155 CTS131080:CTS131155 DDO131080:DDO131155 DNK131080:DNK131155 DXG131080:DXG131155 EHC131080:EHC131155 EQY131080:EQY131155 FAU131080:FAU131155 FKQ131080:FKQ131155 FUM131080:FUM131155 GEI131080:GEI131155 GOE131080:GOE131155 GYA131080:GYA131155 HHW131080:HHW131155 HRS131080:HRS131155 IBO131080:IBO131155 ILK131080:ILK131155 IVG131080:IVG131155 JFC131080:JFC131155 JOY131080:JOY131155 JYU131080:JYU131155 KIQ131080:KIQ131155 KSM131080:KSM131155 LCI131080:LCI131155 LME131080:LME131155 LWA131080:LWA131155 MFW131080:MFW131155 MPS131080:MPS131155 MZO131080:MZO131155 NJK131080:NJK131155 NTG131080:NTG131155 ODC131080:ODC131155 OMY131080:OMY131155 OWU131080:OWU131155 PGQ131080:PGQ131155 PQM131080:PQM131155 QAI131080:QAI131155 QKE131080:QKE131155 QUA131080:QUA131155 RDW131080:RDW131155 RNS131080:RNS131155 RXO131080:RXO131155 SHK131080:SHK131155 SRG131080:SRG131155 TBC131080:TBC131155 TKY131080:TKY131155 TUU131080:TUU131155 UEQ131080:UEQ131155 UOM131080:UOM131155 UYI131080:UYI131155 VIE131080:VIE131155 VSA131080:VSA131155 WBW131080:WBW131155 WLS131080:WLS131155 WVO131080:WVO131155 G196616:G196691 JC196616:JC196691 SY196616:SY196691 ACU196616:ACU196691 AMQ196616:AMQ196691 AWM196616:AWM196691 BGI196616:BGI196691 BQE196616:BQE196691 CAA196616:CAA196691 CJW196616:CJW196691 CTS196616:CTS196691 DDO196616:DDO196691 DNK196616:DNK196691 DXG196616:DXG196691 EHC196616:EHC196691 EQY196616:EQY196691 FAU196616:FAU196691 FKQ196616:FKQ196691 FUM196616:FUM196691 GEI196616:GEI196691 GOE196616:GOE196691 GYA196616:GYA196691 HHW196616:HHW196691 HRS196616:HRS196691 IBO196616:IBO196691 ILK196616:ILK196691 IVG196616:IVG196691 JFC196616:JFC196691 JOY196616:JOY196691 JYU196616:JYU196691 KIQ196616:KIQ196691 KSM196616:KSM196691 LCI196616:LCI196691 LME196616:LME196691 LWA196616:LWA196691 MFW196616:MFW196691 MPS196616:MPS196691 MZO196616:MZO196691 NJK196616:NJK196691 NTG196616:NTG196691 ODC196616:ODC196691 OMY196616:OMY196691 OWU196616:OWU196691 PGQ196616:PGQ196691 PQM196616:PQM196691 QAI196616:QAI196691 QKE196616:QKE196691 QUA196616:QUA196691 RDW196616:RDW196691 RNS196616:RNS196691 RXO196616:RXO196691 SHK196616:SHK196691 SRG196616:SRG196691 TBC196616:TBC196691 TKY196616:TKY196691 TUU196616:TUU196691 UEQ196616:UEQ196691 UOM196616:UOM196691 UYI196616:UYI196691 VIE196616:VIE196691 VSA196616:VSA196691 WBW196616:WBW196691 WLS196616:WLS196691 WVO196616:WVO196691 G262152:G262227 JC262152:JC262227 SY262152:SY262227 ACU262152:ACU262227 AMQ262152:AMQ262227 AWM262152:AWM262227 BGI262152:BGI262227 BQE262152:BQE262227 CAA262152:CAA262227 CJW262152:CJW262227 CTS262152:CTS262227 DDO262152:DDO262227 DNK262152:DNK262227 DXG262152:DXG262227 EHC262152:EHC262227 EQY262152:EQY262227 FAU262152:FAU262227 FKQ262152:FKQ262227 FUM262152:FUM262227 GEI262152:GEI262227 GOE262152:GOE262227 GYA262152:GYA262227 HHW262152:HHW262227 HRS262152:HRS262227 IBO262152:IBO262227 ILK262152:ILK262227 IVG262152:IVG262227 JFC262152:JFC262227 JOY262152:JOY262227 JYU262152:JYU262227 KIQ262152:KIQ262227 KSM262152:KSM262227 LCI262152:LCI262227 LME262152:LME262227 LWA262152:LWA262227 MFW262152:MFW262227 MPS262152:MPS262227 MZO262152:MZO262227 NJK262152:NJK262227 NTG262152:NTG262227 ODC262152:ODC262227 OMY262152:OMY262227 OWU262152:OWU262227 PGQ262152:PGQ262227 PQM262152:PQM262227 QAI262152:QAI262227 QKE262152:QKE262227 QUA262152:QUA262227 RDW262152:RDW262227 RNS262152:RNS262227 RXO262152:RXO262227 SHK262152:SHK262227 SRG262152:SRG262227 TBC262152:TBC262227 TKY262152:TKY262227 TUU262152:TUU262227 UEQ262152:UEQ262227 UOM262152:UOM262227 UYI262152:UYI262227 VIE262152:VIE262227 VSA262152:VSA262227 WBW262152:WBW262227 WLS262152:WLS262227 WVO262152:WVO262227 G327688:G327763 JC327688:JC327763 SY327688:SY327763 ACU327688:ACU327763 AMQ327688:AMQ327763 AWM327688:AWM327763 BGI327688:BGI327763 BQE327688:BQE327763 CAA327688:CAA327763 CJW327688:CJW327763 CTS327688:CTS327763 DDO327688:DDO327763 DNK327688:DNK327763 DXG327688:DXG327763 EHC327688:EHC327763 EQY327688:EQY327763 FAU327688:FAU327763 FKQ327688:FKQ327763 FUM327688:FUM327763 GEI327688:GEI327763 GOE327688:GOE327763 GYA327688:GYA327763 HHW327688:HHW327763 HRS327688:HRS327763 IBO327688:IBO327763 ILK327688:ILK327763 IVG327688:IVG327763 JFC327688:JFC327763 JOY327688:JOY327763 JYU327688:JYU327763 KIQ327688:KIQ327763 KSM327688:KSM327763 LCI327688:LCI327763 LME327688:LME327763 LWA327688:LWA327763 MFW327688:MFW327763 MPS327688:MPS327763 MZO327688:MZO327763 NJK327688:NJK327763 NTG327688:NTG327763 ODC327688:ODC327763 OMY327688:OMY327763 OWU327688:OWU327763 PGQ327688:PGQ327763 PQM327688:PQM327763 QAI327688:QAI327763 QKE327688:QKE327763 QUA327688:QUA327763 RDW327688:RDW327763 RNS327688:RNS327763 RXO327688:RXO327763 SHK327688:SHK327763 SRG327688:SRG327763 TBC327688:TBC327763 TKY327688:TKY327763 TUU327688:TUU327763 UEQ327688:UEQ327763 UOM327688:UOM327763 UYI327688:UYI327763 VIE327688:VIE327763 VSA327688:VSA327763 WBW327688:WBW327763 WLS327688:WLS327763 WVO327688:WVO327763 G393224:G393299 JC393224:JC393299 SY393224:SY393299 ACU393224:ACU393299 AMQ393224:AMQ393299 AWM393224:AWM393299 BGI393224:BGI393299 BQE393224:BQE393299 CAA393224:CAA393299 CJW393224:CJW393299 CTS393224:CTS393299 DDO393224:DDO393299 DNK393224:DNK393299 DXG393224:DXG393299 EHC393224:EHC393299 EQY393224:EQY393299 FAU393224:FAU393299 FKQ393224:FKQ393299 FUM393224:FUM393299 GEI393224:GEI393299 GOE393224:GOE393299 GYA393224:GYA393299 HHW393224:HHW393299 HRS393224:HRS393299 IBO393224:IBO393299 ILK393224:ILK393299 IVG393224:IVG393299 JFC393224:JFC393299 JOY393224:JOY393299 JYU393224:JYU393299 KIQ393224:KIQ393299 KSM393224:KSM393299 LCI393224:LCI393299 LME393224:LME393299 LWA393224:LWA393299 MFW393224:MFW393299 MPS393224:MPS393299 MZO393224:MZO393299 NJK393224:NJK393299 NTG393224:NTG393299 ODC393224:ODC393299 OMY393224:OMY393299 OWU393224:OWU393299 PGQ393224:PGQ393299 PQM393224:PQM393299 QAI393224:QAI393299 QKE393224:QKE393299 QUA393224:QUA393299 RDW393224:RDW393299 RNS393224:RNS393299 RXO393224:RXO393299 SHK393224:SHK393299 SRG393224:SRG393299 TBC393224:TBC393299 TKY393224:TKY393299 TUU393224:TUU393299 UEQ393224:UEQ393299 UOM393224:UOM393299 UYI393224:UYI393299 VIE393224:VIE393299 VSA393224:VSA393299 WBW393224:WBW393299 WLS393224:WLS393299 WVO393224:WVO393299 G458760:G458835 JC458760:JC458835 SY458760:SY458835 ACU458760:ACU458835 AMQ458760:AMQ458835 AWM458760:AWM458835 BGI458760:BGI458835 BQE458760:BQE458835 CAA458760:CAA458835 CJW458760:CJW458835 CTS458760:CTS458835 DDO458760:DDO458835 DNK458760:DNK458835 DXG458760:DXG458835 EHC458760:EHC458835 EQY458760:EQY458835 FAU458760:FAU458835 FKQ458760:FKQ458835 FUM458760:FUM458835 GEI458760:GEI458835 GOE458760:GOE458835 GYA458760:GYA458835 HHW458760:HHW458835 HRS458760:HRS458835 IBO458760:IBO458835 ILK458760:ILK458835 IVG458760:IVG458835 JFC458760:JFC458835 JOY458760:JOY458835 JYU458760:JYU458835 KIQ458760:KIQ458835 KSM458760:KSM458835 LCI458760:LCI458835 LME458760:LME458835 LWA458760:LWA458835 MFW458760:MFW458835 MPS458760:MPS458835 MZO458760:MZO458835 NJK458760:NJK458835 NTG458760:NTG458835 ODC458760:ODC458835 OMY458760:OMY458835 OWU458760:OWU458835 PGQ458760:PGQ458835 PQM458760:PQM458835 QAI458760:QAI458835 QKE458760:QKE458835 QUA458760:QUA458835 RDW458760:RDW458835 RNS458760:RNS458835 RXO458760:RXO458835 SHK458760:SHK458835 SRG458760:SRG458835 TBC458760:TBC458835 TKY458760:TKY458835 TUU458760:TUU458835 UEQ458760:UEQ458835 UOM458760:UOM458835 UYI458760:UYI458835 VIE458760:VIE458835 VSA458760:VSA458835 WBW458760:WBW458835 WLS458760:WLS458835 WVO458760:WVO458835 G524296:G524371 JC524296:JC524371 SY524296:SY524371 ACU524296:ACU524371 AMQ524296:AMQ524371 AWM524296:AWM524371 BGI524296:BGI524371 BQE524296:BQE524371 CAA524296:CAA524371 CJW524296:CJW524371 CTS524296:CTS524371 DDO524296:DDO524371 DNK524296:DNK524371 DXG524296:DXG524371 EHC524296:EHC524371 EQY524296:EQY524371 FAU524296:FAU524371 FKQ524296:FKQ524371 FUM524296:FUM524371 GEI524296:GEI524371 GOE524296:GOE524371 GYA524296:GYA524371 HHW524296:HHW524371 HRS524296:HRS524371 IBO524296:IBO524371 ILK524296:ILK524371 IVG524296:IVG524371 JFC524296:JFC524371 JOY524296:JOY524371 JYU524296:JYU524371 KIQ524296:KIQ524371 KSM524296:KSM524371 LCI524296:LCI524371 LME524296:LME524371 LWA524296:LWA524371 MFW524296:MFW524371 MPS524296:MPS524371 MZO524296:MZO524371 NJK524296:NJK524371 NTG524296:NTG524371 ODC524296:ODC524371 OMY524296:OMY524371 OWU524296:OWU524371 PGQ524296:PGQ524371 PQM524296:PQM524371 QAI524296:QAI524371 QKE524296:QKE524371 QUA524296:QUA524371 RDW524296:RDW524371 RNS524296:RNS524371 RXO524296:RXO524371 SHK524296:SHK524371 SRG524296:SRG524371 TBC524296:TBC524371 TKY524296:TKY524371 TUU524296:TUU524371 UEQ524296:UEQ524371 UOM524296:UOM524371 UYI524296:UYI524371 VIE524296:VIE524371 VSA524296:VSA524371 WBW524296:WBW524371 WLS524296:WLS524371 WVO524296:WVO524371 G589832:G589907 JC589832:JC589907 SY589832:SY589907 ACU589832:ACU589907 AMQ589832:AMQ589907 AWM589832:AWM589907 BGI589832:BGI589907 BQE589832:BQE589907 CAA589832:CAA589907 CJW589832:CJW589907 CTS589832:CTS589907 DDO589832:DDO589907 DNK589832:DNK589907 DXG589832:DXG589907 EHC589832:EHC589907 EQY589832:EQY589907 FAU589832:FAU589907 FKQ589832:FKQ589907 FUM589832:FUM589907 GEI589832:GEI589907 GOE589832:GOE589907 GYA589832:GYA589907 HHW589832:HHW589907 HRS589832:HRS589907 IBO589832:IBO589907 ILK589832:ILK589907 IVG589832:IVG589907 JFC589832:JFC589907 JOY589832:JOY589907 JYU589832:JYU589907 KIQ589832:KIQ589907 KSM589832:KSM589907 LCI589832:LCI589907 LME589832:LME589907 LWA589832:LWA589907 MFW589832:MFW589907 MPS589832:MPS589907 MZO589832:MZO589907 NJK589832:NJK589907 NTG589832:NTG589907 ODC589832:ODC589907 OMY589832:OMY589907 OWU589832:OWU589907 PGQ589832:PGQ589907 PQM589832:PQM589907 QAI589832:QAI589907 QKE589832:QKE589907 QUA589832:QUA589907 RDW589832:RDW589907 RNS589832:RNS589907 RXO589832:RXO589907 SHK589832:SHK589907 SRG589832:SRG589907 TBC589832:TBC589907 TKY589832:TKY589907 TUU589832:TUU589907 UEQ589832:UEQ589907 UOM589832:UOM589907 UYI589832:UYI589907 VIE589832:VIE589907 VSA589832:VSA589907 WBW589832:WBW589907 WLS589832:WLS589907 WVO589832:WVO589907 G655368:G655443 JC655368:JC655443 SY655368:SY655443 ACU655368:ACU655443 AMQ655368:AMQ655443 AWM655368:AWM655443 BGI655368:BGI655443 BQE655368:BQE655443 CAA655368:CAA655443 CJW655368:CJW655443 CTS655368:CTS655443 DDO655368:DDO655443 DNK655368:DNK655443 DXG655368:DXG655443 EHC655368:EHC655443 EQY655368:EQY655443 FAU655368:FAU655443 FKQ655368:FKQ655443 FUM655368:FUM655443 GEI655368:GEI655443 GOE655368:GOE655443 GYA655368:GYA655443 HHW655368:HHW655443 HRS655368:HRS655443 IBO655368:IBO655443 ILK655368:ILK655443 IVG655368:IVG655443 JFC655368:JFC655443 JOY655368:JOY655443 JYU655368:JYU655443 KIQ655368:KIQ655443 KSM655368:KSM655443 LCI655368:LCI655443 LME655368:LME655443 LWA655368:LWA655443 MFW655368:MFW655443 MPS655368:MPS655443 MZO655368:MZO655443 NJK655368:NJK655443 NTG655368:NTG655443 ODC655368:ODC655443 OMY655368:OMY655443 OWU655368:OWU655443 PGQ655368:PGQ655443 PQM655368:PQM655443 QAI655368:QAI655443 QKE655368:QKE655443 QUA655368:QUA655443 RDW655368:RDW655443 RNS655368:RNS655443 RXO655368:RXO655443 SHK655368:SHK655443 SRG655368:SRG655443 TBC655368:TBC655443 TKY655368:TKY655443 TUU655368:TUU655443 UEQ655368:UEQ655443 UOM655368:UOM655443 UYI655368:UYI655443 VIE655368:VIE655443 VSA655368:VSA655443 WBW655368:WBW655443 WLS655368:WLS655443 WVO655368:WVO655443 G720904:G720979 JC720904:JC720979 SY720904:SY720979 ACU720904:ACU720979 AMQ720904:AMQ720979 AWM720904:AWM720979 BGI720904:BGI720979 BQE720904:BQE720979 CAA720904:CAA720979 CJW720904:CJW720979 CTS720904:CTS720979 DDO720904:DDO720979 DNK720904:DNK720979 DXG720904:DXG720979 EHC720904:EHC720979 EQY720904:EQY720979 FAU720904:FAU720979 FKQ720904:FKQ720979 FUM720904:FUM720979 GEI720904:GEI720979 GOE720904:GOE720979 GYA720904:GYA720979 HHW720904:HHW720979 HRS720904:HRS720979 IBO720904:IBO720979 ILK720904:ILK720979 IVG720904:IVG720979 JFC720904:JFC720979 JOY720904:JOY720979 JYU720904:JYU720979 KIQ720904:KIQ720979 KSM720904:KSM720979 LCI720904:LCI720979 LME720904:LME720979 LWA720904:LWA720979 MFW720904:MFW720979 MPS720904:MPS720979 MZO720904:MZO720979 NJK720904:NJK720979 NTG720904:NTG720979 ODC720904:ODC720979 OMY720904:OMY720979 OWU720904:OWU720979 PGQ720904:PGQ720979 PQM720904:PQM720979 QAI720904:QAI720979 QKE720904:QKE720979 QUA720904:QUA720979 RDW720904:RDW720979 RNS720904:RNS720979 RXO720904:RXO720979 SHK720904:SHK720979 SRG720904:SRG720979 TBC720904:TBC720979 TKY720904:TKY720979 TUU720904:TUU720979 UEQ720904:UEQ720979 UOM720904:UOM720979 UYI720904:UYI720979 VIE720904:VIE720979 VSA720904:VSA720979 WBW720904:WBW720979 WLS720904:WLS720979 WVO720904:WVO720979 G786440:G786515 JC786440:JC786515 SY786440:SY786515 ACU786440:ACU786515 AMQ786440:AMQ786515 AWM786440:AWM786515 BGI786440:BGI786515 BQE786440:BQE786515 CAA786440:CAA786515 CJW786440:CJW786515 CTS786440:CTS786515 DDO786440:DDO786515 DNK786440:DNK786515 DXG786440:DXG786515 EHC786440:EHC786515 EQY786440:EQY786515 FAU786440:FAU786515 FKQ786440:FKQ786515 FUM786440:FUM786515 GEI786440:GEI786515 GOE786440:GOE786515 GYA786440:GYA786515 HHW786440:HHW786515 HRS786440:HRS786515 IBO786440:IBO786515 ILK786440:ILK786515 IVG786440:IVG786515 JFC786440:JFC786515 JOY786440:JOY786515 JYU786440:JYU786515 KIQ786440:KIQ786515 KSM786440:KSM786515 LCI786440:LCI786515 LME786440:LME786515 LWA786440:LWA786515 MFW786440:MFW786515 MPS786440:MPS786515 MZO786440:MZO786515 NJK786440:NJK786515 NTG786440:NTG786515 ODC786440:ODC786515 OMY786440:OMY786515 OWU786440:OWU786515 PGQ786440:PGQ786515 PQM786440:PQM786515 QAI786440:QAI786515 QKE786440:QKE786515 QUA786440:QUA786515 RDW786440:RDW786515 RNS786440:RNS786515 RXO786440:RXO786515 SHK786440:SHK786515 SRG786440:SRG786515 TBC786440:TBC786515 TKY786440:TKY786515 TUU786440:TUU786515 UEQ786440:UEQ786515 UOM786440:UOM786515 UYI786440:UYI786515 VIE786440:VIE786515 VSA786440:VSA786515 WBW786440:WBW786515 WLS786440:WLS786515 WVO786440:WVO786515 G851976:G852051 JC851976:JC852051 SY851976:SY852051 ACU851976:ACU852051 AMQ851976:AMQ852051 AWM851976:AWM852051 BGI851976:BGI852051 BQE851976:BQE852051 CAA851976:CAA852051 CJW851976:CJW852051 CTS851976:CTS852051 DDO851976:DDO852051 DNK851976:DNK852051 DXG851976:DXG852051 EHC851976:EHC852051 EQY851976:EQY852051 FAU851976:FAU852051 FKQ851976:FKQ852051 FUM851976:FUM852051 GEI851976:GEI852051 GOE851976:GOE852051 GYA851976:GYA852051 HHW851976:HHW852051 HRS851976:HRS852051 IBO851976:IBO852051 ILK851976:ILK852051 IVG851976:IVG852051 JFC851976:JFC852051 JOY851976:JOY852051 JYU851976:JYU852051 KIQ851976:KIQ852051 KSM851976:KSM852051 LCI851976:LCI852051 LME851976:LME852051 LWA851976:LWA852051 MFW851976:MFW852051 MPS851976:MPS852051 MZO851976:MZO852051 NJK851976:NJK852051 NTG851976:NTG852051 ODC851976:ODC852051 OMY851976:OMY852051 OWU851976:OWU852051 PGQ851976:PGQ852051 PQM851976:PQM852051 QAI851976:QAI852051 QKE851976:QKE852051 QUA851976:QUA852051 RDW851976:RDW852051 RNS851976:RNS852051 RXO851976:RXO852051 SHK851976:SHK852051 SRG851976:SRG852051 TBC851976:TBC852051 TKY851976:TKY852051 TUU851976:TUU852051 UEQ851976:UEQ852051 UOM851976:UOM852051 UYI851976:UYI852051 VIE851976:VIE852051 VSA851976:VSA852051 WBW851976:WBW852051 WLS851976:WLS852051 WVO851976:WVO852051 G917512:G917587 JC917512:JC917587 SY917512:SY917587 ACU917512:ACU917587 AMQ917512:AMQ917587 AWM917512:AWM917587 BGI917512:BGI917587 BQE917512:BQE917587 CAA917512:CAA917587 CJW917512:CJW917587 CTS917512:CTS917587 DDO917512:DDO917587 DNK917512:DNK917587 DXG917512:DXG917587 EHC917512:EHC917587 EQY917512:EQY917587 FAU917512:FAU917587 FKQ917512:FKQ917587 FUM917512:FUM917587 GEI917512:GEI917587 GOE917512:GOE917587 GYA917512:GYA917587 HHW917512:HHW917587 HRS917512:HRS917587 IBO917512:IBO917587 ILK917512:ILK917587 IVG917512:IVG917587 JFC917512:JFC917587 JOY917512:JOY917587 JYU917512:JYU917587 KIQ917512:KIQ917587 KSM917512:KSM917587 LCI917512:LCI917587 LME917512:LME917587 LWA917512:LWA917587 MFW917512:MFW917587 MPS917512:MPS917587 MZO917512:MZO917587 NJK917512:NJK917587 NTG917512:NTG917587 ODC917512:ODC917587 OMY917512:OMY917587 OWU917512:OWU917587 PGQ917512:PGQ917587 PQM917512:PQM917587 QAI917512:QAI917587 QKE917512:QKE917587 QUA917512:QUA917587 RDW917512:RDW917587 RNS917512:RNS917587 RXO917512:RXO917587 SHK917512:SHK917587 SRG917512:SRG917587 TBC917512:TBC917587 TKY917512:TKY917587 TUU917512:TUU917587 UEQ917512:UEQ917587 UOM917512:UOM917587 UYI917512:UYI917587 VIE917512:VIE917587 VSA917512:VSA917587 WBW917512:WBW917587 WLS917512:WLS917587 WVO917512:WVO917587 G983048:G983123 JC983048:JC983123 SY983048:SY983123 ACU983048:ACU983123 AMQ983048:AMQ983123 AWM983048:AWM983123 BGI983048:BGI983123 BQE983048:BQE983123 CAA983048:CAA983123 CJW983048:CJW983123 CTS983048:CTS983123 DDO983048:DDO983123 DNK983048:DNK983123 DXG983048:DXG983123 EHC983048:EHC983123 EQY983048:EQY983123 FAU983048:FAU983123 FKQ983048:FKQ983123 FUM983048:FUM983123 GEI983048:GEI983123 GOE983048:GOE983123 GYA983048:GYA983123 HHW983048:HHW983123 HRS983048:HRS983123 IBO983048:IBO983123 ILK983048:ILK983123 IVG983048:IVG983123 JFC983048:JFC983123 JOY983048:JOY983123 JYU983048:JYU983123 KIQ983048:KIQ983123 KSM983048:KSM983123 LCI983048:LCI983123 LME983048:LME983123 LWA983048:LWA983123 MFW983048:MFW983123 MPS983048:MPS983123 MZO983048:MZO983123 NJK983048:NJK983123 NTG983048:NTG983123 ODC983048:ODC983123 OMY983048:OMY983123 OWU983048:OWU983123 PGQ983048:PGQ983123 PQM983048:PQM983123 QAI983048:QAI983123 QKE983048:QKE983123 QUA983048:QUA983123 RDW983048:RDW983123 RNS983048:RNS983123 RXO983048:RXO983123 SHK983048:SHK983123 SRG983048:SRG983123 TBC983048:TBC983123 TKY983048:TKY983123 TUU983048:TUU983123 UEQ983048:UEQ983123 UOM983048:UOM983123 UYI983048:UYI983123 VIE983048:VIE983123 VSA983048:VSA983123 WBW983048:WBW983123 WLS983048:WLS983123 WVO983048:WVO983123" xr:uid="{E27D129A-CA35-4995-885D-A4D858E515EA}">
      <formula1>0</formula1>
      <formula2>540</formula2>
    </dataValidation>
    <dataValidation type="whole" allowBlank="1" showInputMessage="1" showErrorMessage="1" errorTitle="Chybná hodnota" error="Plné mohou být v rozsahu 0 až 540." sqref="F8:F83 JB8:JB83 SX8:SX83 ACT8:ACT83 AMP8:AMP83 AWL8:AWL83 BGH8:BGH83 BQD8:BQD83 BZZ8:BZZ83 CJV8:CJV83 CTR8:CTR83 DDN8:DDN83 DNJ8:DNJ83 DXF8:DXF83 EHB8:EHB83 EQX8:EQX83 FAT8:FAT83 FKP8:FKP83 FUL8:FUL83 GEH8:GEH83 GOD8:GOD83 GXZ8:GXZ83 HHV8:HHV83 HRR8:HRR83 IBN8:IBN83 ILJ8:ILJ83 IVF8:IVF83 JFB8:JFB83 JOX8:JOX83 JYT8:JYT83 KIP8:KIP83 KSL8:KSL83 LCH8:LCH83 LMD8:LMD83 LVZ8:LVZ83 MFV8:MFV83 MPR8:MPR83 MZN8:MZN83 NJJ8:NJJ83 NTF8:NTF83 ODB8:ODB83 OMX8:OMX83 OWT8:OWT83 PGP8:PGP83 PQL8:PQL83 QAH8:QAH83 QKD8:QKD83 QTZ8:QTZ83 RDV8:RDV83 RNR8:RNR83 RXN8:RXN83 SHJ8:SHJ83 SRF8:SRF83 TBB8:TBB83 TKX8:TKX83 TUT8:TUT83 UEP8:UEP83 UOL8:UOL83 UYH8:UYH83 VID8:VID83 VRZ8:VRZ83 WBV8:WBV83 WLR8:WLR83 WVN8:WVN83 F65544:F65619 JB65544:JB65619 SX65544:SX65619 ACT65544:ACT65619 AMP65544:AMP65619 AWL65544:AWL65619 BGH65544:BGH65619 BQD65544:BQD65619 BZZ65544:BZZ65619 CJV65544:CJV65619 CTR65544:CTR65619 DDN65544:DDN65619 DNJ65544:DNJ65619 DXF65544:DXF65619 EHB65544:EHB65619 EQX65544:EQX65619 FAT65544:FAT65619 FKP65544:FKP65619 FUL65544:FUL65619 GEH65544:GEH65619 GOD65544:GOD65619 GXZ65544:GXZ65619 HHV65544:HHV65619 HRR65544:HRR65619 IBN65544:IBN65619 ILJ65544:ILJ65619 IVF65544:IVF65619 JFB65544:JFB65619 JOX65544:JOX65619 JYT65544:JYT65619 KIP65544:KIP65619 KSL65544:KSL65619 LCH65544:LCH65619 LMD65544:LMD65619 LVZ65544:LVZ65619 MFV65544:MFV65619 MPR65544:MPR65619 MZN65544:MZN65619 NJJ65544:NJJ65619 NTF65544:NTF65619 ODB65544:ODB65619 OMX65544:OMX65619 OWT65544:OWT65619 PGP65544:PGP65619 PQL65544:PQL65619 QAH65544:QAH65619 QKD65544:QKD65619 QTZ65544:QTZ65619 RDV65544:RDV65619 RNR65544:RNR65619 RXN65544:RXN65619 SHJ65544:SHJ65619 SRF65544:SRF65619 TBB65544:TBB65619 TKX65544:TKX65619 TUT65544:TUT65619 UEP65544:UEP65619 UOL65544:UOL65619 UYH65544:UYH65619 VID65544:VID65619 VRZ65544:VRZ65619 WBV65544:WBV65619 WLR65544:WLR65619 WVN65544:WVN65619 F131080:F131155 JB131080:JB131155 SX131080:SX131155 ACT131080:ACT131155 AMP131080:AMP131155 AWL131080:AWL131155 BGH131080:BGH131155 BQD131080:BQD131155 BZZ131080:BZZ131155 CJV131080:CJV131155 CTR131080:CTR131155 DDN131080:DDN131155 DNJ131080:DNJ131155 DXF131080:DXF131155 EHB131080:EHB131155 EQX131080:EQX131155 FAT131080:FAT131155 FKP131080:FKP131155 FUL131080:FUL131155 GEH131080:GEH131155 GOD131080:GOD131155 GXZ131080:GXZ131155 HHV131080:HHV131155 HRR131080:HRR131155 IBN131080:IBN131155 ILJ131080:ILJ131155 IVF131080:IVF131155 JFB131080:JFB131155 JOX131080:JOX131155 JYT131080:JYT131155 KIP131080:KIP131155 KSL131080:KSL131155 LCH131080:LCH131155 LMD131080:LMD131155 LVZ131080:LVZ131155 MFV131080:MFV131155 MPR131080:MPR131155 MZN131080:MZN131155 NJJ131080:NJJ131155 NTF131080:NTF131155 ODB131080:ODB131155 OMX131080:OMX131155 OWT131080:OWT131155 PGP131080:PGP131155 PQL131080:PQL131155 QAH131080:QAH131155 QKD131080:QKD131155 QTZ131080:QTZ131155 RDV131080:RDV131155 RNR131080:RNR131155 RXN131080:RXN131155 SHJ131080:SHJ131155 SRF131080:SRF131155 TBB131080:TBB131155 TKX131080:TKX131155 TUT131080:TUT131155 UEP131080:UEP131155 UOL131080:UOL131155 UYH131080:UYH131155 VID131080:VID131155 VRZ131080:VRZ131155 WBV131080:WBV131155 WLR131080:WLR131155 WVN131080:WVN131155 F196616:F196691 JB196616:JB196691 SX196616:SX196691 ACT196616:ACT196691 AMP196616:AMP196691 AWL196616:AWL196691 BGH196616:BGH196691 BQD196616:BQD196691 BZZ196616:BZZ196691 CJV196616:CJV196691 CTR196616:CTR196691 DDN196616:DDN196691 DNJ196616:DNJ196691 DXF196616:DXF196691 EHB196616:EHB196691 EQX196616:EQX196691 FAT196616:FAT196691 FKP196616:FKP196691 FUL196616:FUL196691 GEH196616:GEH196691 GOD196616:GOD196691 GXZ196616:GXZ196691 HHV196616:HHV196691 HRR196616:HRR196691 IBN196616:IBN196691 ILJ196616:ILJ196691 IVF196616:IVF196691 JFB196616:JFB196691 JOX196616:JOX196691 JYT196616:JYT196691 KIP196616:KIP196691 KSL196616:KSL196691 LCH196616:LCH196691 LMD196616:LMD196691 LVZ196616:LVZ196691 MFV196616:MFV196691 MPR196616:MPR196691 MZN196616:MZN196691 NJJ196616:NJJ196691 NTF196616:NTF196691 ODB196616:ODB196691 OMX196616:OMX196691 OWT196616:OWT196691 PGP196616:PGP196691 PQL196616:PQL196691 QAH196616:QAH196691 QKD196616:QKD196691 QTZ196616:QTZ196691 RDV196616:RDV196691 RNR196616:RNR196691 RXN196616:RXN196691 SHJ196616:SHJ196691 SRF196616:SRF196691 TBB196616:TBB196691 TKX196616:TKX196691 TUT196616:TUT196691 UEP196616:UEP196691 UOL196616:UOL196691 UYH196616:UYH196691 VID196616:VID196691 VRZ196616:VRZ196691 WBV196616:WBV196691 WLR196616:WLR196691 WVN196616:WVN196691 F262152:F262227 JB262152:JB262227 SX262152:SX262227 ACT262152:ACT262227 AMP262152:AMP262227 AWL262152:AWL262227 BGH262152:BGH262227 BQD262152:BQD262227 BZZ262152:BZZ262227 CJV262152:CJV262227 CTR262152:CTR262227 DDN262152:DDN262227 DNJ262152:DNJ262227 DXF262152:DXF262227 EHB262152:EHB262227 EQX262152:EQX262227 FAT262152:FAT262227 FKP262152:FKP262227 FUL262152:FUL262227 GEH262152:GEH262227 GOD262152:GOD262227 GXZ262152:GXZ262227 HHV262152:HHV262227 HRR262152:HRR262227 IBN262152:IBN262227 ILJ262152:ILJ262227 IVF262152:IVF262227 JFB262152:JFB262227 JOX262152:JOX262227 JYT262152:JYT262227 KIP262152:KIP262227 KSL262152:KSL262227 LCH262152:LCH262227 LMD262152:LMD262227 LVZ262152:LVZ262227 MFV262152:MFV262227 MPR262152:MPR262227 MZN262152:MZN262227 NJJ262152:NJJ262227 NTF262152:NTF262227 ODB262152:ODB262227 OMX262152:OMX262227 OWT262152:OWT262227 PGP262152:PGP262227 PQL262152:PQL262227 QAH262152:QAH262227 QKD262152:QKD262227 QTZ262152:QTZ262227 RDV262152:RDV262227 RNR262152:RNR262227 RXN262152:RXN262227 SHJ262152:SHJ262227 SRF262152:SRF262227 TBB262152:TBB262227 TKX262152:TKX262227 TUT262152:TUT262227 UEP262152:UEP262227 UOL262152:UOL262227 UYH262152:UYH262227 VID262152:VID262227 VRZ262152:VRZ262227 WBV262152:WBV262227 WLR262152:WLR262227 WVN262152:WVN262227 F327688:F327763 JB327688:JB327763 SX327688:SX327763 ACT327688:ACT327763 AMP327688:AMP327763 AWL327688:AWL327763 BGH327688:BGH327763 BQD327688:BQD327763 BZZ327688:BZZ327763 CJV327688:CJV327763 CTR327688:CTR327763 DDN327688:DDN327763 DNJ327688:DNJ327763 DXF327688:DXF327763 EHB327688:EHB327763 EQX327688:EQX327763 FAT327688:FAT327763 FKP327688:FKP327763 FUL327688:FUL327763 GEH327688:GEH327763 GOD327688:GOD327763 GXZ327688:GXZ327763 HHV327688:HHV327763 HRR327688:HRR327763 IBN327688:IBN327763 ILJ327688:ILJ327763 IVF327688:IVF327763 JFB327688:JFB327763 JOX327688:JOX327763 JYT327688:JYT327763 KIP327688:KIP327763 KSL327688:KSL327763 LCH327688:LCH327763 LMD327688:LMD327763 LVZ327688:LVZ327763 MFV327688:MFV327763 MPR327688:MPR327763 MZN327688:MZN327763 NJJ327688:NJJ327763 NTF327688:NTF327763 ODB327688:ODB327763 OMX327688:OMX327763 OWT327688:OWT327763 PGP327688:PGP327763 PQL327688:PQL327763 QAH327688:QAH327763 QKD327688:QKD327763 QTZ327688:QTZ327763 RDV327688:RDV327763 RNR327688:RNR327763 RXN327688:RXN327763 SHJ327688:SHJ327763 SRF327688:SRF327763 TBB327688:TBB327763 TKX327688:TKX327763 TUT327688:TUT327763 UEP327688:UEP327763 UOL327688:UOL327763 UYH327688:UYH327763 VID327688:VID327763 VRZ327688:VRZ327763 WBV327688:WBV327763 WLR327688:WLR327763 WVN327688:WVN327763 F393224:F393299 JB393224:JB393299 SX393224:SX393299 ACT393224:ACT393299 AMP393224:AMP393299 AWL393224:AWL393299 BGH393224:BGH393299 BQD393224:BQD393299 BZZ393224:BZZ393299 CJV393224:CJV393299 CTR393224:CTR393299 DDN393224:DDN393299 DNJ393224:DNJ393299 DXF393224:DXF393299 EHB393224:EHB393299 EQX393224:EQX393299 FAT393224:FAT393299 FKP393224:FKP393299 FUL393224:FUL393299 GEH393224:GEH393299 GOD393224:GOD393299 GXZ393224:GXZ393299 HHV393224:HHV393299 HRR393224:HRR393299 IBN393224:IBN393299 ILJ393224:ILJ393299 IVF393224:IVF393299 JFB393224:JFB393299 JOX393224:JOX393299 JYT393224:JYT393299 KIP393224:KIP393299 KSL393224:KSL393299 LCH393224:LCH393299 LMD393224:LMD393299 LVZ393224:LVZ393299 MFV393224:MFV393299 MPR393224:MPR393299 MZN393224:MZN393299 NJJ393224:NJJ393299 NTF393224:NTF393299 ODB393224:ODB393299 OMX393224:OMX393299 OWT393224:OWT393299 PGP393224:PGP393299 PQL393224:PQL393299 QAH393224:QAH393299 QKD393224:QKD393299 QTZ393224:QTZ393299 RDV393224:RDV393299 RNR393224:RNR393299 RXN393224:RXN393299 SHJ393224:SHJ393299 SRF393224:SRF393299 TBB393224:TBB393299 TKX393224:TKX393299 TUT393224:TUT393299 UEP393224:UEP393299 UOL393224:UOL393299 UYH393224:UYH393299 VID393224:VID393299 VRZ393224:VRZ393299 WBV393224:WBV393299 WLR393224:WLR393299 WVN393224:WVN393299 F458760:F458835 JB458760:JB458835 SX458760:SX458835 ACT458760:ACT458835 AMP458760:AMP458835 AWL458760:AWL458835 BGH458760:BGH458835 BQD458760:BQD458835 BZZ458760:BZZ458835 CJV458760:CJV458835 CTR458760:CTR458835 DDN458760:DDN458835 DNJ458760:DNJ458835 DXF458760:DXF458835 EHB458760:EHB458835 EQX458760:EQX458835 FAT458760:FAT458835 FKP458760:FKP458835 FUL458760:FUL458835 GEH458760:GEH458835 GOD458760:GOD458835 GXZ458760:GXZ458835 HHV458760:HHV458835 HRR458760:HRR458835 IBN458760:IBN458835 ILJ458760:ILJ458835 IVF458760:IVF458835 JFB458760:JFB458835 JOX458760:JOX458835 JYT458760:JYT458835 KIP458760:KIP458835 KSL458760:KSL458835 LCH458760:LCH458835 LMD458760:LMD458835 LVZ458760:LVZ458835 MFV458760:MFV458835 MPR458760:MPR458835 MZN458760:MZN458835 NJJ458760:NJJ458835 NTF458760:NTF458835 ODB458760:ODB458835 OMX458760:OMX458835 OWT458760:OWT458835 PGP458760:PGP458835 PQL458760:PQL458835 QAH458760:QAH458835 QKD458760:QKD458835 QTZ458760:QTZ458835 RDV458760:RDV458835 RNR458760:RNR458835 RXN458760:RXN458835 SHJ458760:SHJ458835 SRF458760:SRF458835 TBB458760:TBB458835 TKX458760:TKX458835 TUT458760:TUT458835 UEP458760:UEP458835 UOL458760:UOL458835 UYH458760:UYH458835 VID458760:VID458835 VRZ458760:VRZ458835 WBV458760:WBV458835 WLR458760:WLR458835 WVN458760:WVN458835 F524296:F524371 JB524296:JB524371 SX524296:SX524371 ACT524296:ACT524371 AMP524296:AMP524371 AWL524296:AWL524371 BGH524296:BGH524371 BQD524296:BQD524371 BZZ524296:BZZ524371 CJV524296:CJV524371 CTR524296:CTR524371 DDN524296:DDN524371 DNJ524296:DNJ524371 DXF524296:DXF524371 EHB524296:EHB524371 EQX524296:EQX524371 FAT524296:FAT524371 FKP524296:FKP524371 FUL524296:FUL524371 GEH524296:GEH524371 GOD524296:GOD524371 GXZ524296:GXZ524371 HHV524296:HHV524371 HRR524296:HRR524371 IBN524296:IBN524371 ILJ524296:ILJ524371 IVF524296:IVF524371 JFB524296:JFB524371 JOX524296:JOX524371 JYT524296:JYT524371 KIP524296:KIP524371 KSL524296:KSL524371 LCH524296:LCH524371 LMD524296:LMD524371 LVZ524296:LVZ524371 MFV524296:MFV524371 MPR524296:MPR524371 MZN524296:MZN524371 NJJ524296:NJJ524371 NTF524296:NTF524371 ODB524296:ODB524371 OMX524296:OMX524371 OWT524296:OWT524371 PGP524296:PGP524371 PQL524296:PQL524371 QAH524296:QAH524371 QKD524296:QKD524371 QTZ524296:QTZ524371 RDV524296:RDV524371 RNR524296:RNR524371 RXN524296:RXN524371 SHJ524296:SHJ524371 SRF524296:SRF524371 TBB524296:TBB524371 TKX524296:TKX524371 TUT524296:TUT524371 UEP524296:UEP524371 UOL524296:UOL524371 UYH524296:UYH524371 VID524296:VID524371 VRZ524296:VRZ524371 WBV524296:WBV524371 WLR524296:WLR524371 WVN524296:WVN524371 F589832:F589907 JB589832:JB589907 SX589832:SX589907 ACT589832:ACT589907 AMP589832:AMP589907 AWL589832:AWL589907 BGH589832:BGH589907 BQD589832:BQD589907 BZZ589832:BZZ589907 CJV589832:CJV589907 CTR589832:CTR589907 DDN589832:DDN589907 DNJ589832:DNJ589907 DXF589832:DXF589907 EHB589832:EHB589907 EQX589832:EQX589907 FAT589832:FAT589907 FKP589832:FKP589907 FUL589832:FUL589907 GEH589832:GEH589907 GOD589832:GOD589907 GXZ589832:GXZ589907 HHV589832:HHV589907 HRR589832:HRR589907 IBN589832:IBN589907 ILJ589832:ILJ589907 IVF589832:IVF589907 JFB589832:JFB589907 JOX589832:JOX589907 JYT589832:JYT589907 KIP589832:KIP589907 KSL589832:KSL589907 LCH589832:LCH589907 LMD589832:LMD589907 LVZ589832:LVZ589907 MFV589832:MFV589907 MPR589832:MPR589907 MZN589832:MZN589907 NJJ589832:NJJ589907 NTF589832:NTF589907 ODB589832:ODB589907 OMX589832:OMX589907 OWT589832:OWT589907 PGP589832:PGP589907 PQL589832:PQL589907 QAH589832:QAH589907 QKD589832:QKD589907 QTZ589832:QTZ589907 RDV589832:RDV589907 RNR589832:RNR589907 RXN589832:RXN589907 SHJ589832:SHJ589907 SRF589832:SRF589907 TBB589832:TBB589907 TKX589832:TKX589907 TUT589832:TUT589907 UEP589832:UEP589907 UOL589832:UOL589907 UYH589832:UYH589907 VID589832:VID589907 VRZ589832:VRZ589907 WBV589832:WBV589907 WLR589832:WLR589907 WVN589832:WVN589907 F655368:F655443 JB655368:JB655443 SX655368:SX655443 ACT655368:ACT655443 AMP655368:AMP655443 AWL655368:AWL655443 BGH655368:BGH655443 BQD655368:BQD655443 BZZ655368:BZZ655443 CJV655368:CJV655443 CTR655368:CTR655443 DDN655368:DDN655443 DNJ655368:DNJ655443 DXF655368:DXF655443 EHB655368:EHB655443 EQX655368:EQX655443 FAT655368:FAT655443 FKP655368:FKP655443 FUL655368:FUL655443 GEH655368:GEH655443 GOD655368:GOD655443 GXZ655368:GXZ655443 HHV655368:HHV655443 HRR655368:HRR655443 IBN655368:IBN655443 ILJ655368:ILJ655443 IVF655368:IVF655443 JFB655368:JFB655443 JOX655368:JOX655443 JYT655368:JYT655443 KIP655368:KIP655443 KSL655368:KSL655443 LCH655368:LCH655443 LMD655368:LMD655443 LVZ655368:LVZ655443 MFV655368:MFV655443 MPR655368:MPR655443 MZN655368:MZN655443 NJJ655368:NJJ655443 NTF655368:NTF655443 ODB655368:ODB655443 OMX655368:OMX655443 OWT655368:OWT655443 PGP655368:PGP655443 PQL655368:PQL655443 QAH655368:QAH655443 QKD655368:QKD655443 QTZ655368:QTZ655443 RDV655368:RDV655443 RNR655368:RNR655443 RXN655368:RXN655443 SHJ655368:SHJ655443 SRF655368:SRF655443 TBB655368:TBB655443 TKX655368:TKX655443 TUT655368:TUT655443 UEP655368:UEP655443 UOL655368:UOL655443 UYH655368:UYH655443 VID655368:VID655443 VRZ655368:VRZ655443 WBV655368:WBV655443 WLR655368:WLR655443 WVN655368:WVN655443 F720904:F720979 JB720904:JB720979 SX720904:SX720979 ACT720904:ACT720979 AMP720904:AMP720979 AWL720904:AWL720979 BGH720904:BGH720979 BQD720904:BQD720979 BZZ720904:BZZ720979 CJV720904:CJV720979 CTR720904:CTR720979 DDN720904:DDN720979 DNJ720904:DNJ720979 DXF720904:DXF720979 EHB720904:EHB720979 EQX720904:EQX720979 FAT720904:FAT720979 FKP720904:FKP720979 FUL720904:FUL720979 GEH720904:GEH720979 GOD720904:GOD720979 GXZ720904:GXZ720979 HHV720904:HHV720979 HRR720904:HRR720979 IBN720904:IBN720979 ILJ720904:ILJ720979 IVF720904:IVF720979 JFB720904:JFB720979 JOX720904:JOX720979 JYT720904:JYT720979 KIP720904:KIP720979 KSL720904:KSL720979 LCH720904:LCH720979 LMD720904:LMD720979 LVZ720904:LVZ720979 MFV720904:MFV720979 MPR720904:MPR720979 MZN720904:MZN720979 NJJ720904:NJJ720979 NTF720904:NTF720979 ODB720904:ODB720979 OMX720904:OMX720979 OWT720904:OWT720979 PGP720904:PGP720979 PQL720904:PQL720979 QAH720904:QAH720979 QKD720904:QKD720979 QTZ720904:QTZ720979 RDV720904:RDV720979 RNR720904:RNR720979 RXN720904:RXN720979 SHJ720904:SHJ720979 SRF720904:SRF720979 TBB720904:TBB720979 TKX720904:TKX720979 TUT720904:TUT720979 UEP720904:UEP720979 UOL720904:UOL720979 UYH720904:UYH720979 VID720904:VID720979 VRZ720904:VRZ720979 WBV720904:WBV720979 WLR720904:WLR720979 WVN720904:WVN720979 F786440:F786515 JB786440:JB786515 SX786440:SX786515 ACT786440:ACT786515 AMP786440:AMP786515 AWL786440:AWL786515 BGH786440:BGH786515 BQD786440:BQD786515 BZZ786440:BZZ786515 CJV786440:CJV786515 CTR786440:CTR786515 DDN786440:DDN786515 DNJ786440:DNJ786515 DXF786440:DXF786515 EHB786440:EHB786515 EQX786440:EQX786515 FAT786440:FAT786515 FKP786440:FKP786515 FUL786440:FUL786515 GEH786440:GEH786515 GOD786440:GOD786515 GXZ786440:GXZ786515 HHV786440:HHV786515 HRR786440:HRR786515 IBN786440:IBN786515 ILJ786440:ILJ786515 IVF786440:IVF786515 JFB786440:JFB786515 JOX786440:JOX786515 JYT786440:JYT786515 KIP786440:KIP786515 KSL786440:KSL786515 LCH786440:LCH786515 LMD786440:LMD786515 LVZ786440:LVZ786515 MFV786440:MFV786515 MPR786440:MPR786515 MZN786440:MZN786515 NJJ786440:NJJ786515 NTF786440:NTF786515 ODB786440:ODB786515 OMX786440:OMX786515 OWT786440:OWT786515 PGP786440:PGP786515 PQL786440:PQL786515 QAH786440:QAH786515 QKD786440:QKD786515 QTZ786440:QTZ786515 RDV786440:RDV786515 RNR786440:RNR786515 RXN786440:RXN786515 SHJ786440:SHJ786515 SRF786440:SRF786515 TBB786440:TBB786515 TKX786440:TKX786515 TUT786440:TUT786515 UEP786440:UEP786515 UOL786440:UOL786515 UYH786440:UYH786515 VID786440:VID786515 VRZ786440:VRZ786515 WBV786440:WBV786515 WLR786440:WLR786515 WVN786440:WVN786515 F851976:F852051 JB851976:JB852051 SX851976:SX852051 ACT851976:ACT852051 AMP851976:AMP852051 AWL851976:AWL852051 BGH851976:BGH852051 BQD851976:BQD852051 BZZ851976:BZZ852051 CJV851976:CJV852051 CTR851976:CTR852051 DDN851976:DDN852051 DNJ851976:DNJ852051 DXF851976:DXF852051 EHB851976:EHB852051 EQX851976:EQX852051 FAT851976:FAT852051 FKP851976:FKP852051 FUL851976:FUL852051 GEH851976:GEH852051 GOD851976:GOD852051 GXZ851976:GXZ852051 HHV851976:HHV852051 HRR851976:HRR852051 IBN851976:IBN852051 ILJ851976:ILJ852051 IVF851976:IVF852051 JFB851976:JFB852051 JOX851976:JOX852051 JYT851976:JYT852051 KIP851976:KIP852051 KSL851976:KSL852051 LCH851976:LCH852051 LMD851976:LMD852051 LVZ851976:LVZ852051 MFV851976:MFV852051 MPR851976:MPR852051 MZN851976:MZN852051 NJJ851976:NJJ852051 NTF851976:NTF852051 ODB851976:ODB852051 OMX851976:OMX852051 OWT851976:OWT852051 PGP851976:PGP852051 PQL851976:PQL852051 QAH851976:QAH852051 QKD851976:QKD852051 QTZ851976:QTZ852051 RDV851976:RDV852051 RNR851976:RNR852051 RXN851976:RXN852051 SHJ851976:SHJ852051 SRF851976:SRF852051 TBB851976:TBB852051 TKX851976:TKX852051 TUT851976:TUT852051 UEP851976:UEP852051 UOL851976:UOL852051 UYH851976:UYH852051 VID851976:VID852051 VRZ851976:VRZ852051 WBV851976:WBV852051 WLR851976:WLR852051 WVN851976:WVN852051 F917512:F917587 JB917512:JB917587 SX917512:SX917587 ACT917512:ACT917587 AMP917512:AMP917587 AWL917512:AWL917587 BGH917512:BGH917587 BQD917512:BQD917587 BZZ917512:BZZ917587 CJV917512:CJV917587 CTR917512:CTR917587 DDN917512:DDN917587 DNJ917512:DNJ917587 DXF917512:DXF917587 EHB917512:EHB917587 EQX917512:EQX917587 FAT917512:FAT917587 FKP917512:FKP917587 FUL917512:FUL917587 GEH917512:GEH917587 GOD917512:GOD917587 GXZ917512:GXZ917587 HHV917512:HHV917587 HRR917512:HRR917587 IBN917512:IBN917587 ILJ917512:ILJ917587 IVF917512:IVF917587 JFB917512:JFB917587 JOX917512:JOX917587 JYT917512:JYT917587 KIP917512:KIP917587 KSL917512:KSL917587 LCH917512:LCH917587 LMD917512:LMD917587 LVZ917512:LVZ917587 MFV917512:MFV917587 MPR917512:MPR917587 MZN917512:MZN917587 NJJ917512:NJJ917587 NTF917512:NTF917587 ODB917512:ODB917587 OMX917512:OMX917587 OWT917512:OWT917587 PGP917512:PGP917587 PQL917512:PQL917587 QAH917512:QAH917587 QKD917512:QKD917587 QTZ917512:QTZ917587 RDV917512:RDV917587 RNR917512:RNR917587 RXN917512:RXN917587 SHJ917512:SHJ917587 SRF917512:SRF917587 TBB917512:TBB917587 TKX917512:TKX917587 TUT917512:TUT917587 UEP917512:UEP917587 UOL917512:UOL917587 UYH917512:UYH917587 VID917512:VID917587 VRZ917512:VRZ917587 WBV917512:WBV917587 WLR917512:WLR917587 WVN917512:WVN917587 F983048:F983123 JB983048:JB983123 SX983048:SX983123 ACT983048:ACT983123 AMP983048:AMP983123 AWL983048:AWL983123 BGH983048:BGH983123 BQD983048:BQD983123 BZZ983048:BZZ983123 CJV983048:CJV983123 CTR983048:CTR983123 DDN983048:DDN983123 DNJ983048:DNJ983123 DXF983048:DXF983123 EHB983048:EHB983123 EQX983048:EQX983123 FAT983048:FAT983123 FKP983048:FKP983123 FUL983048:FUL983123 GEH983048:GEH983123 GOD983048:GOD983123 GXZ983048:GXZ983123 HHV983048:HHV983123 HRR983048:HRR983123 IBN983048:IBN983123 ILJ983048:ILJ983123 IVF983048:IVF983123 JFB983048:JFB983123 JOX983048:JOX983123 JYT983048:JYT983123 KIP983048:KIP983123 KSL983048:KSL983123 LCH983048:LCH983123 LMD983048:LMD983123 LVZ983048:LVZ983123 MFV983048:MFV983123 MPR983048:MPR983123 MZN983048:MZN983123 NJJ983048:NJJ983123 NTF983048:NTF983123 ODB983048:ODB983123 OMX983048:OMX983123 OWT983048:OWT983123 PGP983048:PGP983123 PQL983048:PQL983123 QAH983048:QAH983123 QKD983048:QKD983123 QTZ983048:QTZ983123 RDV983048:RDV983123 RNR983048:RNR983123 RXN983048:RXN983123 SHJ983048:SHJ983123 SRF983048:SRF983123 TBB983048:TBB983123 TKX983048:TKX983123 TUT983048:TUT983123 UEP983048:UEP983123 UOL983048:UOL983123 UYH983048:UYH983123 VID983048:VID983123 VRZ983048:VRZ983123 WBV983048:WBV983123 WLR983048:WLR983123 WVN983048:WVN983123" xr:uid="{5EDC0FD9-02E8-4300-9BDF-E81AB6791B86}">
      <formula1>0</formula1>
      <formula2>540</formula2>
    </dataValidation>
    <dataValidation type="date" allowBlank="1" showInputMessage="1" showErrorMessage="1" errorTitle="Chybná hodnota" error="Datum narození musí být od 1. 7. 2005 do 30. 6. 2009." sqref="IY55:IY83 SU55:SU83 ACQ55:ACQ83 AMM55:AMM83 AWI55:AWI83 BGE55:BGE83 BQA55:BQA83 BZW55:BZW83 CJS55:CJS83 CTO55:CTO83 DDK55:DDK83 DNG55:DNG83 DXC55:DXC83 EGY55:EGY83 EQU55:EQU83 FAQ55:FAQ83 FKM55:FKM83 FUI55:FUI83 GEE55:GEE83 GOA55:GOA83 GXW55:GXW83 HHS55:HHS83 HRO55:HRO83 IBK55:IBK83 ILG55:ILG83 IVC55:IVC83 JEY55:JEY83 JOU55:JOU83 JYQ55:JYQ83 KIM55:KIM83 KSI55:KSI83 LCE55:LCE83 LMA55:LMA83 LVW55:LVW83 MFS55:MFS83 MPO55:MPO83 MZK55:MZK83 NJG55:NJG83 NTC55:NTC83 OCY55:OCY83 OMU55:OMU83 OWQ55:OWQ83 PGM55:PGM83 PQI55:PQI83 QAE55:QAE83 QKA55:QKA83 QTW55:QTW83 RDS55:RDS83 RNO55:RNO83 RXK55:RXK83 SHG55:SHG83 SRC55:SRC83 TAY55:TAY83 TKU55:TKU83 TUQ55:TUQ83 UEM55:UEM83 UOI55:UOI83 UYE55:UYE83 VIA55:VIA83 VRW55:VRW83 WBS55:WBS83 WLO55:WLO83 WVK55:WVK83 IY65591:IY65619 SU65591:SU65619 ACQ65591:ACQ65619 AMM65591:AMM65619 AWI65591:AWI65619 BGE65591:BGE65619 BQA65591:BQA65619 BZW65591:BZW65619 CJS65591:CJS65619 CTO65591:CTO65619 DDK65591:DDK65619 DNG65591:DNG65619 DXC65591:DXC65619 EGY65591:EGY65619 EQU65591:EQU65619 FAQ65591:FAQ65619 FKM65591:FKM65619 FUI65591:FUI65619 GEE65591:GEE65619 GOA65591:GOA65619 GXW65591:GXW65619 HHS65591:HHS65619 HRO65591:HRO65619 IBK65591:IBK65619 ILG65591:ILG65619 IVC65591:IVC65619 JEY65591:JEY65619 JOU65591:JOU65619 JYQ65591:JYQ65619 KIM65591:KIM65619 KSI65591:KSI65619 LCE65591:LCE65619 LMA65591:LMA65619 LVW65591:LVW65619 MFS65591:MFS65619 MPO65591:MPO65619 MZK65591:MZK65619 NJG65591:NJG65619 NTC65591:NTC65619 OCY65591:OCY65619 OMU65591:OMU65619 OWQ65591:OWQ65619 PGM65591:PGM65619 PQI65591:PQI65619 QAE65591:QAE65619 QKA65591:QKA65619 QTW65591:QTW65619 RDS65591:RDS65619 RNO65591:RNO65619 RXK65591:RXK65619 SHG65591:SHG65619 SRC65591:SRC65619 TAY65591:TAY65619 TKU65591:TKU65619 TUQ65591:TUQ65619 UEM65591:UEM65619 UOI65591:UOI65619 UYE65591:UYE65619 VIA65591:VIA65619 VRW65591:VRW65619 WBS65591:WBS65619 WLO65591:WLO65619 WVK65591:WVK65619 IY131127:IY131155 SU131127:SU131155 ACQ131127:ACQ131155 AMM131127:AMM131155 AWI131127:AWI131155 BGE131127:BGE131155 BQA131127:BQA131155 BZW131127:BZW131155 CJS131127:CJS131155 CTO131127:CTO131155 DDK131127:DDK131155 DNG131127:DNG131155 DXC131127:DXC131155 EGY131127:EGY131155 EQU131127:EQU131155 FAQ131127:FAQ131155 FKM131127:FKM131155 FUI131127:FUI131155 GEE131127:GEE131155 GOA131127:GOA131155 GXW131127:GXW131155 HHS131127:HHS131155 HRO131127:HRO131155 IBK131127:IBK131155 ILG131127:ILG131155 IVC131127:IVC131155 JEY131127:JEY131155 JOU131127:JOU131155 JYQ131127:JYQ131155 KIM131127:KIM131155 KSI131127:KSI131155 LCE131127:LCE131155 LMA131127:LMA131155 LVW131127:LVW131155 MFS131127:MFS131155 MPO131127:MPO131155 MZK131127:MZK131155 NJG131127:NJG131155 NTC131127:NTC131155 OCY131127:OCY131155 OMU131127:OMU131155 OWQ131127:OWQ131155 PGM131127:PGM131155 PQI131127:PQI131155 QAE131127:QAE131155 QKA131127:QKA131155 QTW131127:QTW131155 RDS131127:RDS131155 RNO131127:RNO131155 RXK131127:RXK131155 SHG131127:SHG131155 SRC131127:SRC131155 TAY131127:TAY131155 TKU131127:TKU131155 TUQ131127:TUQ131155 UEM131127:UEM131155 UOI131127:UOI131155 UYE131127:UYE131155 VIA131127:VIA131155 VRW131127:VRW131155 WBS131127:WBS131155 WLO131127:WLO131155 WVK131127:WVK131155 IY196663:IY196691 SU196663:SU196691 ACQ196663:ACQ196691 AMM196663:AMM196691 AWI196663:AWI196691 BGE196663:BGE196691 BQA196663:BQA196691 BZW196663:BZW196691 CJS196663:CJS196691 CTO196663:CTO196691 DDK196663:DDK196691 DNG196663:DNG196691 DXC196663:DXC196691 EGY196663:EGY196691 EQU196663:EQU196691 FAQ196663:FAQ196691 FKM196663:FKM196691 FUI196663:FUI196691 GEE196663:GEE196691 GOA196663:GOA196691 GXW196663:GXW196691 HHS196663:HHS196691 HRO196663:HRO196691 IBK196663:IBK196691 ILG196663:ILG196691 IVC196663:IVC196691 JEY196663:JEY196691 JOU196663:JOU196691 JYQ196663:JYQ196691 KIM196663:KIM196691 KSI196663:KSI196691 LCE196663:LCE196691 LMA196663:LMA196691 LVW196663:LVW196691 MFS196663:MFS196691 MPO196663:MPO196691 MZK196663:MZK196691 NJG196663:NJG196691 NTC196663:NTC196691 OCY196663:OCY196691 OMU196663:OMU196691 OWQ196663:OWQ196691 PGM196663:PGM196691 PQI196663:PQI196691 QAE196663:QAE196691 QKA196663:QKA196691 QTW196663:QTW196691 RDS196663:RDS196691 RNO196663:RNO196691 RXK196663:RXK196691 SHG196663:SHG196691 SRC196663:SRC196691 TAY196663:TAY196691 TKU196663:TKU196691 TUQ196663:TUQ196691 UEM196663:UEM196691 UOI196663:UOI196691 UYE196663:UYE196691 VIA196663:VIA196691 VRW196663:VRW196691 WBS196663:WBS196691 WLO196663:WLO196691 WVK196663:WVK196691 IY262199:IY262227 SU262199:SU262227 ACQ262199:ACQ262227 AMM262199:AMM262227 AWI262199:AWI262227 BGE262199:BGE262227 BQA262199:BQA262227 BZW262199:BZW262227 CJS262199:CJS262227 CTO262199:CTO262227 DDK262199:DDK262227 DNG262199:DNG262227 DXC262199:DXC262227 EGY262199:EGY262227 EQU262199:EQU262227 FAQ262199:FAQ262227 FKM262199:FKM262227 FUI262199:FUI262227 GEE262199:GEE262227 GOA262199:GOA262227 GXW262199:GXW262227 HHS262199:HHS262227 HRO262199:HRO262227 IBK262199:IBK262227 ILG262199:ILG262227 IVC262199:IVC262227 JEY262199:JEY262227 JOU262199:JOU262227 JYQ262199:JYQ262227 KIM262199:KIM262227 KSI262199:KSI262227 LCE262199:LCE262227 LMA262199:LMA262227 LVW262199:LVW262227 MFS262199:MFS262227 MPO262199:MPO262227 MZK262199:MZK262227 NJG262199:NJG262227 NTC262199:NTC262227 OCY262199:OCY262227 OMU262199:OMU262227 OWQ262199:OWQ262227 PGM262199:PGM262227 PQI262199:PQI262227 QAE262199:QAE262227 QKA262199:QKA262227 QTW262199:QTW262227 RDS262199:RDS262227 RNO262199:RNO262227 RXK262199:RXK262227 SHG262199:SHG262227 SRC262199:SRC262227 TAY262199:TAY262227 TKU262199:TKU262227 TUQ262199:TUQ262227 UEM262199:UEM262227 UOI262199:UOI262227 UYE262199:UYE262227 VIA262199:VIA262227 VRW262199:VRW262227 WBS262199:WBS262227 WLO262199:WLO262227 WVK262199:WVK262227 IY327735:IY327763 SU327735:SU327763 ACQ327735:ACQ327763 AMM327735:AMM327763 AWI327735:AWI327763 BGE327735:BGE327763 BQA327735:BQA327763 BZW327735:BZW327763 CJS327735:CJS327763 CTO327735:CTO327763 DDK327735:DDK327763 DNG327735:DNG327763 DXC327735:DXC327763 EGY327735:EGY327763 EQU327735:EQU327763 FAQ327735:FAQ327763 FKM327735:FKM327763 FUI327735:FUI327763 GEE327735:GEE327763 GOA327735:GOA327763 GXW327735:GXW327763 HHS327735:HHS327763 HRO327735:HRO327763 IBK327735:IBK327763 ILG327735:ILG327763 IVC327735:IVC327763 JEY327735:JEY327763 JOU327735:JOU327763 JYQ327735:JYQ327763 KIM327735:KIM327763 KSI327735:KSI327763 LCE327735:LCE327763 LMA327735:LMA327763 LVW327735:LVW327763 MFS327735:MFS327763 MPO327735:MPO327763 MZK327735:MZK327763 NJG327735:NJG327763 NTC327735:NTC327763 OCY327735:OCY327763 OMU327735:OMU327763 OWQ327735:OWQ327763 PGM327735:PGM327763 PQI327735:PQI327763 QAE327735:QAE327763 QKA327735:QKA327763 QTW327735:QTW327763 RDS327735:RDS327763 RNO327735:RNO327763 RXK327735:RXK327763 SHG327735:SHG327763 SRC327735:SRC327763 TAY327735:TAY327763 TKU327735:TKU327763 TUQ327735:TUQ327763 UEM327735:UEM327763 UOI327735:UOI327763 UYE327735:UYE327763 VIA327735:VIA327763 VRW327735:VRW327763 WBS327735:WBS327763 WLO327735:WLO327763 WVK327735:WVK327763 IY393271:IY393299 SU393271:SU393299 ACQ393271:ACQ393299 AMM393271:AMM393299 AWI393271:AWI393299 BGE393271:BGE393299 BQA393271:BQA393299 BZW393271:BZW393299 CJS393271:CJS393299 CTO393271:CTO393299 DDK393271:DDK393299 DNG393271:DNG393299 DXC393271:DXC393299 EGY393271:EGY393299 EQU393271:EQU393299 FAQ393271:FAQ393299 FKM393271:FKM393299 FUI393271:FUI393299 GEE393271:GEE393299 GOA393271:GOA393299 GXW393271:GXW393299 HHS393271:HHS393299 HRO393271:HRO393299 IBK393271:IBK393299 ILG393271:ILG393299 IVC393271:IVC393299 JEY393271:JEY393299 JOU393271:JOU393299 JYQ393271:JYQ393299 KIM393271:KIM393299 KSI393271:KSI393299 LCE393271:LCE393299 LMA393271:LMA393299 LVW393271:LVW393299 MFS393271:MFS393299 MPO393271:MPO393299 MZK393271:MZK393299 NJG393271:NJG393299 NTC393271:NTC393299 OCY393271:OCY393299 OMU393271:OMU393299 OWQ393271:OWQ393299 PGM393271:PGM393299 PQI393271:PQI393299 QAE393271:QAE393299 QKA393271:QKA393299 QTW393271:QTW393299 RDS393271:RDS393299 RNO393271:RNO393299 RXK393271:RXK393299 SHG393271:SHG393299 SRC393271:SRC393299 TAY393271:TAY393299 TKU393271:TKU393299 TUQ393271:TUQ393299 UEM393271:UEM393299 UOI393271:UOI393299 UYE393271:UYE393299 VIA393271:VIA393299 VRW393271:VRW393299 WBS393271:WBS393299 WLO393271:WLO393299 WVK393271:WVK393299 IY458807:IY458835 SU458807:SU458835 ACQ458807:ACQ458835 AMM458807:AMM458835 AWI458807:AWI458835 BGE458807:BGE458835 BQA458807:BQA458835 BZW458807:BZW458835 CJS458807:CJS458835 CTO458807:CTO458835 DDK458807:DDK458835 DNG458807:DNG458835 DXC458807:DXC458835 EGY458807:EGY458835 EQU458807:EQU458835 FAQ458807:FAQ458835 FKM458807:FKM458835 FUI458807:FUI458835 GEE458807:GEE458835 GOA458807:GOA458835 GXW458807:GXW458835 HHS458807:HHS458835 HRO458807:HRO458835 IBK458807:IBK458835 ILG458807:ILG458835 IVC458807:IVC458835 JEY458807:JEY458835 JOU458807:JOU458835 JYQ458807:JYQ458835 KIM458807:KIM458835 KSI458807:KSI458835 LCE458807:LCE458835 LMA458807:LMA458835 LVW458807:LVW458835 MFS458807:MFS458835 MPO458807:MPO458835 MZK458807:MZK458835 NJG458807:NJG458835 NTC458807:NTC458835 OCY458807:OCY458835 OMU458807:OMU458835 OWQ458807:OWQ458835 PGM458807:PGM458835 PQI458807:PQI458835 QAE458807:QAE458835 QKA458807:QKA458835 QTW458807:QTW458835 RDS458807:RDS458835 RNO458807:RNO458835 RXK458807:RXK458835 SHG458807:SHG458835 SRC458807:SRC458835 TAY458807:TAY458835 TKU458807:TKU458835 TUQ458807:TUQ458835 UEM458807:UEM458835 UOI458807:UOI458835 UYE458807:UYE458835 VIA458807:VIA458835 VRW458807:VRW458835 WBS458807:WBS458835 WLO458807:WLO458835 WVK458807:WVK458835 IY524343:IY524371 SU524343:SU524371 ACQ524343:ACQ524371 AMM524343:AMM524371 AWI524343:AWI524371 BGE524343:BGE524371 BQA524343:BQA524371 BZW524343:BZW524371 CJS524343:CJS524371 CTO524343:CTO524371 DDK524343:DDK524371 DNG524343:DNG524371 DXC524343:DXC524371 EGY524343:EGY524371 EQU524343:EQU524371 FAQ524343:FAQ524371 FKM524343:FKM524371 FUI524343:FUI524371 GEE524343:GEE524371 GOA524343:GOA524371 GXW524343:GXW524371 HHS524343:HHS524371 HRO524343:HRO524371 IBK524343:IBK524371 ILG524343:ILG524371 IVC524343:IVC524371 JEY524343:JEY524371 JOU524343:JOU524371 JYQ524343:JYQ524371 KIM524343:KIM524371 KSI524343:KSI524371 LCE524343:LCE524371 LMA524343:LMA524371 LVW524343:LVW524371 MFS524343:MFS524371 MPO524343:MPO524371 MZK524343:MZK524371 NJG524343:NJG524371 NTC524343:NTC524371 OCY524343:OCY524371 OMU524343:OMU524371 OWQ524343:OWQ524371 PGM524343:PGM524371 PQI524343:PQI524371 QAE524343:QAE524371 QKA524343:QKA524371 QTW524343:QTW524371 RDS524343:RDS524371 RNO524343:RNO524371 RXK524343:RXK524371 SHG524343:SHG524371 SRC524343:SRC524371 TAY524343:TAY524371 TKU524343:TKU524371 TUQ524343:TUQ524371 UEM524343:UEM524371 UOI524343:UOI524371 UYE524343:UYE524371 VIA524343:VIA524371 VRW524343:VRW524371 WBS524343:WBS524371 WLO524343:WLO524371 WVK524343:WVK524371 IY589879:IY589907 SU589879:SU589907 ACQ589879:ACQ589907 AMM589879:AMM589907 AWI589879:AWI589907 BGE589879:BGE589907 BQA589879:BQA589907 BZW589879:BZW589907 CJS589879:CJS589907 CTO589879:CTO589907 DDK589879:DDK589907 DNG589879:DNG589907 DXC589879:DXC589907 EGY589879:EGY589907 EQU589879:EQU589907 FAQ589879:FAQ589907 FKM589879:FKM589907 FUI589879:FUI589907 GEE589879:GEE589907 GOA589879:GOA589907 GXW589879:GXW589907 HHS589879:HHS589907 HRO589879:HRO589907 IBK589879:IBK589907 ILG589879:ILG589907 IVC589879:IVC589907 JEY589879:JEY589907 JOU589879:JOU589907 JYQ589879:JYQ589907 KIM589879:KIM589907 KSI589879:KSI589907 LCE589879:LCE589907 LMA589879:LMA589907 LVW589879:LVW589907 MFS589879:MFS589907 MPO589879:MPO589907 MZK589879:MZK589907 NJG589879:NJG589907 NTC589879:NTC589907 OCY589879:OCY589907 OMU589879:OMU589907 OWQ589879:OWQ589907 PGM589879:PGM589907 PQI589879:PQI589907 QAE589879:QAE589907 QKA589879:QKA589907 QTW589879:QTW589907 RDS589879:RDS589907 RNO589879:RNO589907 RXK589879:RXK589907 SHG589879:SHG589907 SRC589879:SRC589907 TAY589879:TAY589907 TKU589879:TKU589907 TUQ589879:TUQ589907 UEM589879:UEM589907 UOI589879:UOI589907 UYE589879:UYE589907 VIA589879:VIA589907 VRW589879:VRW589907 WBS589879:WBS589907 WLO589879:WLO589907 WVK589879:WVK589907 IY655415:IY655443 SU655415:SU655443 ACQ655415:ACQ655443 AMM655415:AMM655443 AWI655415:AWI655443 BGE655415:BGE655443 BQA655415:BQA655443 BZW655415:BZW655443 CJS655415:CJS655443 CTO655415:CTO655443 DDK655415:DDK655443 DNG655415:DNG655443 DXC655415:DXC655443 EGY655415:EGY655443 EQU655415:EQU655443 FAQ655415:FAQ655443 FKM655415:FKM655443 FUI655415:FUI655443 GEE655415:GEE655443 GOA655415:GOA655443 GXW655415:GXW655443 HHS655415:HHS655443 HRO655415:HRO655443 IBK655415:IBK655443 ILG655415:ILG655443 IVC655415:IVC655443 JEY655415:JEY655443 JOU655415:JOU655443 JYQ655415:JYQ655443 KIM655415:KIM655443 KSI655415:KSI655443 LCE655415:LCE655443 LMA655415:LMA655443 LVW655415:LVW655443 MFS655415:MFS655443 MPO655415:MPO655443 MZK655415:MZK655443 NJG655415:NJG655443 NTC655415:NTC655443 OCY655415:OCY655443 OMU655415:OMU655443 OWQ655415:OWQ655443 PGM655415:PGM655443 PQI655415:PQI655443 QAE655415:QAE655443 QKA655415:QKA655443 QTW655415:QTW655443 RDS655415:RDS655443 RNO655415:RNO655443 RXK655415:RXK655443 SHG655415:SHG655443 SRC655415:SRC655443 TAY655415:TAY655443 TKU655415:TKU655443 TUQ655415:TUQ655443 UEM655415:UEM655443 UOI655415:UOI655443 UYE655415:UYE655443 VIA655415:VIA655443 VRW655415:VRW655443 WBS655415:WBS655443 WLO655415:WLO655443 WVK655415:WVK655443 IY720951:IY720979 SU720951:SU720979 ACQ720951:ACQ720979 AMM720951:AMM720979 AWI720951:AWI720979 BGE720951:BGE720979 BQA720951:BQA720979 BZW720951:BZW720979 CJS720951:CJS720979 CTO720951:CTO720979 DDK720951:DDK720979 DNG720951:DNG720979 DXC720951:DXC720979 EGY720951:EGY720979 EQU720951:EQU720979 FAQ720951:FAQ720979 FKM720951:FKM720979 FUI720951:FUI720979 GEE720951:GEE720979 GOA720951:GOA720979 GXW720951:GXW720979 HHS720951:HHS720979 HRO720951:HRO720979 IBK720951:IBK720979 ILG720951:ILG720979 IVC720951:IVC720979 JEY720951:JEY720979 JOU720951:JOU720979 JYQ720951:JYQ720979 KIM720951:KIM720979 KSI720951:KSI720979 LCE720951:LCE720979 LMA720951:LMA720979 LVW720951:LVW720979 MFS720951:MFS720979 MPO720951:MPO720979 MZK720951:MZK720979 NJG720951:NJG720979 NTC720951:NTC720979 OCY720951:OCY720979 OMU720951:OMU720979 OWQ720951:OWQ720979 PGM720951:PGM720979 PQI720951:PQI720979 QAE720951:QAE720979 QKA720951:QKA720979 QTW720951:QTW720979 RDS720951:RDS720979 RNO720951:RNO720979 RXK720951:RXK720979 SHG720951:SHG720979 SRC720951:SRC720979 TAY720951:TAY720979 TKU720951:TKU720979 TUQ720951:TUQ720979 UEM720951:UEM720979 UOI720951:UOI720979 UYE720951:UYE720979 VIA720951:VIA720979 VRW720951:VRW720979 WBS720951:WBS720979 WLO720951:WLO720979 WVK720951:WVK720979 IY786487:IY786515 SU786487:SU786515 ACQ786487:ACQ786515 AMM786487:AMM786515 AWI786487:AWI786515 BGE786487:BGE786515 BQA786487:BQA786515 BZW786487:BZW786515 CJS786487:CJS786515 CTO786487:CTO786515 DDK786487:DDK786515 DNG786487:DNG786515 DXC786487:DXC786515 EGY786487:EGY786515 EQU786487:EQU786515 FAQ786487:FAQ786515 FKM786487:FKM786515 FUI786487:FUI786515 GEE786487:GEE786515 GOA786487:GOA786515 GXW786487:GXW786515 HHS786487:HHS786515 HRO786487:HRO786515 IBK786487:IBK786515 ILG786487:ILG786515 IVC786487:IVC786515 JEY786487:JEY786515 JOU786487:JOU786515 JYQ786487:JYQ786515 KIM786487:KIM786515 KSI786487:KSI786515 LCE786487:LCE786515 LMA786487:LMA786515 LVW786487:LVW786515 MFS786487:MFS786515 MPO786487:MPO786515 MZK786487:MZK786515 NJG786487:NJG786515 NTC786487:NTC786515 OCY786487:OCY786515 OMU786487:OMU786515 OWQ786487:OWQ786515 PGM786487:PGM786515 PQI786487:PQI786515 QAE786487:QAE786515 QKA786487:QKA786515 QTW786487:QTW786515 RDS786487:RDS786515 RNO786487:RNO786515 RXK786487:RXK786515 SHG786487:SHG786515 SRC786487:SRC786515 TAY786487:TAY786515 TKU786487:TKU786515 TUQ786487:TUQ786515 UEM786487:UEM786515 UOI786487:UOI786515 UYE786487:UYE786515 VIA786487:VIA786515 VRW786487:VRW786515 WBS786487:WBS786515 WLO786487:WLO786515 WVK786487:WVK786515 IY852023:IY852051 SU852023:SU852051 ACQ852023:ACQ852051 AMM852023:AMM852051 AWI852023:AWI852051 BGE852023:BGE852051 BQA852023:BQA852051 BZW852023:BZW852051 CJS852023:CJS852051 CTO852023:CTO852051 DDK852023:DDK852051 DNG852023:DNG852051 DXC852023:DXC852051 EGY852023:EGY852051 EQU852023:EQU852051 FAQ852023:FAQ852051 FKM852023:FKM852051 FUI852023:FUI852051 GEE852023:GEE852051 GOA852023:GOA852051 GXW852023:GXW852051 HHS852023:HHS852051 HRO852023:HRO852051 IBK852023:IBK852051 ILG852023:ILG852051 IVC852023:IVC852051 JEY852023:JEY852051 JOU852023:JOU852051 JYQ852023:JYQ852051 KIM852023:KIM852051 KSI852023:KSI852051 LCE852023:LCE852051 LMA852023:LMA852051 LVW852023:LVW852051 MFS852023:MFS852051 MPO852023:MPO852051 MZK852023:MZK852051 NJG852023:NJG852051 NTC852023:NTC852051 OCY852023:OCY852051 OMU852023:OMU852051 OWQ852023:OWQ852051 PGM852023:PGM852051 PQI852023:PQI852051 QAE852023:QAE852051 QKA852023:QKA852051 QTW852023:QTW852051 RDS852023:RDS852051 RNO852023:RNO852051 RXK852023:RXK852051 SHG852023:SHG852051 SRC852023:SRC852051 TAY852023:TAY852051 TKU852023:TKU852051 TUQ852023:TUQ852051 UEM852023:UEM852051 UOI852023:UOI852051 UYE852023:UYE852051 VIA852023:VIA852051 VRW852023:VRW852051 WBS852023:WBS852051 WLO852023:WLO852051 WVK852023:WVK852051 IY917559:IY917587 SU917559:SU917587 ACQ917559:ACQ917587 AMM917559:AMM917587 AWI917559:AWI917587 BGE917559:BGE917587 BQA917559:BQA917587 BZW917559:BZW917587 CJS917559:CJS917587 CTO917559:CTO917587 DDK917559:DDK917587 DNG917559:DNG917587 DXC917559:DXC917587 EGY917559:EGY917587 EQU917559:EQU917587 FAQ917559:FAQ917587 FKM917559:FKM917587 FUI917559:FUI917587 GEE917559:GEE917587 GOA917559:GOA917587 GXW917559:GXW917587 HHS917559:HHS917587 HRO917559:HRO917587 IBK917559:IBK917587 ILG917559:ILG917587 IVC917559:IVC917587 JEY917559:JEY917587 JOU917559:JOU917587 JYQ917559:JYQ917587 KIM917559:KIM917587 KSI917559:KSI917587 LCE917559:LCE917587 LMA917559:LMA917587 LVW917559:LVW917587 MFS917559:MFS917587 MPO917559:MPO917587 MZK917559:MZK917587 NJG917559:NJG917587 NTC917559:NTC917587 OCY917559:OCY917587 OMU917559:OMU917587 OWQ917559:OWQ917587 PGM917559:PGM917587 PQI917559:PQI917587 QAE917559:QAE917587 QKA917559:QKA917587 QTW917559:QTW917587 RDS917559:RDS917587 RNO917559:RNO917587 RXK917559:RXK917587 SHG917559:SHG917587 SRC917559:SRC917587 TAY917559:TAY917587 TKU917559:TKU917587 TUQ917559:TUQ917587 UEM917559:UEM917587 UOI917559:UOI917587 UYE917559:UYE917587 VIA917559:VIA917587 VRW917559:VRW917587 WBS917559:WBS917587 WLO917559:WLO917587 WVK917559:WVK917587 IY983095:IY983123 SU983095:SU983123 ACQ983095:ACQ983123 AMM983095:AMM983123 AWI983095:AWI983123 BGE983095:BGE983123 BQA983095:BQA983123 BZW983095:BZW983123 CJS983095:CJS983123 CTO983095:CTO983123 DDK983095:DDK983123 DNG983095:DNG983123 DXC983095:DXC983123 EGY983095:EGY983123 EQU983095:EQU983123 FAQ983095:FAQ983123 FKM983095:FKM983123 FUI983095:FUI983123 GEE983095:GEE983123 GOA983095:GOA983123 GXW983095:GXW983123 HHS983095:HHS983123 HRO983095:HRO983123 IBK983095:IBK983123 ILG983095:ILG983123 IVC983095:IVC983123 JEY983095:JEY983123 JOU983095:JOU983123 JYQ983095:JYQ983123 KIM983095:KIM983123 KSI983095:KSI983123 LCE983095:LCE983123 LMA983095:LMA983123 LVW983095:LVW983123 MFS983095:MFS983123 MPO983095:MPO983123 MZK983095:MZK983123 NJG983095:NJG983123 NTC983095:NTC983123 OCY983095:OCY983123 OMU983095:OMU983123 OWQ983095:OWQ983123 PGM983095:PGM983123 PQI983095:PQI983123 QAE983095:QAE983123 QKA983095:QKA983123 QTW983095:QTW983123 RDS983095:RDS983123 RNO983095:RNO983123 RXK983095:RXK983123 SHG983095:SHG983123 SRC983095:SRC983123 TAY983095:TAY983123 TKU983095:TKU983123 TUQ983095:TUQ983123 UEM983095:UEM983123 UOI983095:UOI983123 UYE983095:UYE983123 VIA983095:VIA983123 VRW983095:VRW983123 WBS983095:WBS983123 WLO983095:WLO983123 WVK983095:WVK983123" xr:uid="{AB6EE71F-5254-450D-A76B-C9E012DA554D}">
      <formula1>38534</formula1>
      <formula2>39994</formula2>
    </dataValidation>
    <dataValidation type="custom" allowBlank="1" showInputMessage="1" showErrorMessage="1" errorTitle="Chybná hodnota" error="Označení kategorie je písmeno &quot;d&quot; nebo &quot;h&quot;." sqref="D55:D83 IZ55:IZ83 SV55:SV83 ACR55:ACR83 AMN55:AMN83 AWJ55:AWJ83 BGF55:BGF83 BQB55:BQB83 BZX55:BZX83 CJT55:CJT83 CTP55:CTP83 DDL55:DDL83 DNH55:DNH83 DXD55:DXD83 EGZ55:EGZ83 EQV55:EQV83 FAR55:FAR83 FKN55:FKN83 FUJ55:FUJ83 GEF55:GEF83 GOB55:GOB83 GXX55:GXX83 HHT55:HHT83 HRP55:HRP83 IBL55:IBL83 ILH55:ILH83 IVD55:IVD83 JEZ55:JEZ83 JOV55:JOV83 JYR55:JYR83 KIN55:KIN83 KSJ55:KSJ83 LCF55:LCF83 LMB55:LMB83 LVX55:LVX83 MFT55:MFT83 MPP55:MPP83 MZL55:MZL83 NJH55:NJH83 NTD55:NTD83 OCZ55:OCZ83 OMV55:OMV83 OWR55:OWR83 PGN55:PGN83 PQJ55:PQJ83 QAF55:QAF83 QKB55:QKB83 QTX55:QTX83 RDT55:RDT83 RNP55:RNP83 RXL55:RXL83 SHH55:SHH83 SRD55:SRD83 TAZ55:TAZ83 TKV55:TKV83 TUR55:TUR83 UEN55:UEN83 UOJ55:UOJ83 UYF55:UYF83 VIB55:VIB83 VRX55:VRX83 WBT55:WBT83 WLP55:WLP83 WVL55:WVL83 D65591:D65619 IZ65591:IZ65619 SV65591:SV65619 ACR65591:ACR65619 AMN65591:AMN65619 AWJ65591:AWJ65619 BGF65591:BGF65619 BQB65591:BQB65619 BZX65591:BZX65619 CJT65591:CJT65619 CTP65591:CTP65619 DDL65591:DDL65619 DNH65591:DNH65619 DXD65591:DXD65619 EGZ65591:EGZ65619 EQV65591:EQV65619 FAR65591:FAR65619 FKN65591:FKN65619 FUJ65591:FUJ65619 GEF65591:GEF65619 GOB65591:GOB65619 GXX65591:GXX65619 HHT65591:HHT65619 HRP65591:HRP65619 IBL65591:IBL65619 ILH65591:ILH65619 IVD65591:IVD65619 JEZ65591:JEZ65619 JOV65591:JOV65619 JYR65591:JYR65619 KIN65591:KIN65619 KSJ65591:KSJ65619 LCF65591:LCF65619 LMB65591:LMB65619 LVX65591:LVX65619 MFT65591:MFT65619 MPP65591:MPP65619 MZL65591:MZL65619 NJH65591:NJH65619 NTD65591:NTD65619 OCZ65591:OCZ65619 OMV65591:OMV65619 OWR65591:OWR65619 PGN65591:PGN65619 PQJ65591:PQJ65619 QAF65591:QAF65619 QKB65591:QKB65619 QTX65591:QTX65619 RDT65591:RDT65619 RNP65591:RNP65619 RXL65591:RXL65619 SHH65591:SHH65619 SRD65591:SRD65619 TAZ65591:TAZ65619 TKV65591:TKV65619 TUR65591:TUR65619 UEN65591:UEN65619 UOJ65591:UOJ65619 UYF65591:UYF65619 VIB65591:VIB65619 VRX65591:VRX65619 WBT65591:WBT65619 WLP65591:WLP65619 WVL65591:WVL65619 D131127:D131155 IZ131127:IZ131155 SV131127:SV131155 ACR131127:ACR131155 AMN131127:AMN131155 AWJ131127:AWJ131155 BGF131127:BGF131155 BQB131127:BQB131155 BZX131127:BZX131155 CJT131127:CJT131155 CTP131127:CTP131155 DDL131127:DDL131155 DNH131127:DNH131155 DXD131127:DXD131155 EGZ131127:EGZ131155 EQV131127:EQV131155 FAR131127:FAR131155 FKN131127:FKN131155 FUJ131127:FUJ131155 GEF131127:GEF131155 GOB131127:GOB131155 GXX131127:GXX131155 HHT131127:HHT131155 HRP131127:HRP131155 IBL131127:IBL131155 ILH131127:ILH131155 IVD131127:IVD131155 JEZ131127:JEZ131155 JOV131127:JOV131155 JYR131127:JYR131155 KIN131127:KIN131155 KSJ131127:KSJ131155 LCF131127:LCF131155 LMB131127:LMB131155 LVX131127:LVX131155 MFT131127:MFT131155 MPP131127:MPP131155 MZL131127:MZL131155 NJH131127:NJH131155 NTD131127:NTD131155 OCZ131127:OCZ131155 OMV131127:OMV131155 OWR131127:OWR131155 PGN131127:PGN131155 PQJ131127:PQJ131155 QAF131127:QAF131155 QKB131127:QKB131155 QTX131127:QTX131155 RDT131127:RDT131155 RNP131127:RNP131155 RXL131127:RXL131155 SHH131127:SHH131155 SRD131127:SRD131155 TAZ131127:TAZ131155 TKV131127:TKV131155 TUR131127:TUR131155 UEN131127:UEN131155 UOJ131127:UOJ131155 UYF131127:UYF131155 VIB131127:VIB131155 VRX131127:VRX131155 WBT131127:WBT131155 WLP131127:WLP131155 WVL131127:WVL131155 D196663:D196691 IZ196663:IZ196691 SV196663:SV196691 ACR196663:ACR196691 AMN196663:AMN196691 AWJ196663:AWJ196691 BGF196663:BGF196691 BQB196663:BQB196691 BZX196663:BZX196691 CJT196663:CJT196691 CTP196663:CTP196691 DDL196663:DDL196691 DNH196663:DNH196691 DXD196663:DXD196691 EGZ196663:EGZ196691 EQV196663:EQV196691 FAR196663:FAR196691 FKN196663:FKN196691 FUJ196663:FUJ196691 GEF196663:GEF196691 GOB196663:GOB196691 GXX196663:GXX196691 HHT196663:HHT196691 HRP196663:HRP196691 IBL196663:IBL196691 ILH196663:ILH196691 IVD196663:IVD196691 JEZ196663:JEZ196691 JOV196663:JOV196691 JYR196663:JYR196691 KIN196663:KIN196691 KSJ196663:KSJ196691 LCF196663:LCF196691 LMB196663:LMB196691 LVX196663:LVX196691 MFT196663:MFT196691 MPP196663:MPP196691 MZL196663:MZL196691 NJH196663:NJH196691 NTD196663:NTD196691 OCZ196663:OCZ196691 OMV196663:OMV196691 OWR196663:OWR196691 PGN196663:PGN196691 PQJ196663:PQJ196691 QAF196663:QAF196691 QKB196663:QKB196691 QTX196663:QTX196691 RDT196663:RDT196691 RNP196663:RNP196691 RXL196663:RXL196691 SHH196663:SHH196691 SRD196663:SRD196691 TAZ196663:TAZ196691 TKV196663:TKV196691 TUR196663:TUR196691 UEN196663:UEN196691 UOJ196663:UOJ196691 UYF196663:UYF196691 VIB196663:VIB196691 VRX196663:VRX196691 WBT196663:WBT196691 WLP196663:WLP196691 WVL196663:WVL196691 D262199:D262227 IZ262199:IZ262227 SV262199:SV262227 ACR262199:ACR262227 AMN262199:AMN262227 AWJ262199:AWJ262227 BGF262199:BGF262227 BQB262199:BQB262227 BZX262199:BZX262227 CJT262199:CJT262227 CTP262199:CTP262227 DDL262199:DDL262227 DNH262199:DNH262227 DXD262199:DXD262227 EGZ262199:EGZ262227 EQV262199:EQV262227 FAR262199:FAR262227 FKN262199:FKN262227 FUJ262199:FUJ262227 GEF262199:GEF262227 GOB262199:GOB262227 GXX262199:GXX262227 HHT262199:HHT262227 HRP262199:HRP262227 IBL262199:IBL262227 ILH262199:ILH262227 IVD262199:IVD262227 JEZ262199:JEZ262227 JOV262199:JOV262227 JYR262199:JYR262227 KIN262199:KIN262227 KSJ262199:KSJ262227 LCF262199:LCF262227 LMB262199:LMB262227 LVX262199:LVX262227 MFT262199:MFT262227 MPP262199:MPP262227 MZL262199:MZL262227 NJH262199:NJH262227 NTD262199:NTD262227 OCZ262199:OCZ262227 OMV262199:OMV262227 OWR262199:OWR262227 PGN262199:PGN262227 PQJ262199:PQJ262227 QAF262199:QAF262227 QKB262199:QKB262227 QTX262199:QTX262227 RDT262199:RDT262227 RNP262199:RNP262227 RXL262199:RXL262227 SHH262199:SHH262227 SRD262199:SRD262227 TAZ262199:TAZ262227 TKV262199:TKV262227 TUR262199:TUR262227 UEN262199:UEN262227 UOJ262199:UOJ262227 UYF262199:UYF262227 VIB262199:VIB262227 VRX262199:VRX262227 WBT262199:WBT262227 WLP262199:WLP262227 WVL262199:WVL262227 D327735:D327763 IZ327735:IZ327763 SV327735:SV327763 ACR327735:ACR327763 AMN327735:AMN327763 AWJ327735:AWJ327763 BGF327735:BGF327763 BQB327735:BQB327763 BZX327735:BZX327763 CJT327735:CJT327763 CTP327735:CTP327763 DDL327735:DDL327763 DNH327735:DNH327763 DXD327735:DXD327763 EGZ327735:EGZ327763 EQV327735:EQV327763 FAR327735:FAR327763 FKN327735:FKN327763 FUJ327735:FUJ327763 GEF327735:GEF327763 GOB327735:GOB327763 GXX327735:GXX327763 HHT327735:HHT327763 HRP327735:HRP327763 IBL327735:IBL327763 ILH327735:ILH327763 IVD327735:IVD327763 JEZ327735:JEZ327763 JOV327735:JOV327763 JYR327735:JYR327763 KIN327735:KIN327763 KSJ327735:KSJ327763 LCF327735:LCF327763 LMB327735:LMB327763 LVX327735:LVX327763 MFT327735:MFT327763 MPP327735:MPP327763 MZL327735:MZL327763 NJH327735:NJH327763 NTD327735:NTD327763 OCZ327735:OCZ327763 OMV327735:OMV327763 OWR327735:OWR327763 PGN327735:PGN327763 PQJ327735:PQJ327763 QAF327735:QAF327763 QKB327735:QKB327763 QTX327735:QTX327763 RDT327735:RDT327763 RNP327735:RNP327763 RXL327735:RXL327763 SHH327735:SHH327763 SRD327735:SRD327763 TAZ327735:TAZ327763 TKV327735:TKV327763 TUR327735:TUR327763 UEN327735:UEN327763 UOJ327735:UOJ327763 UYF327735:UYF327763 VIB327735:VIB327763 VRX327735:VRX327763 WBT327735:WBT327763 WLP327735:WLP327763 WVL327735:WVL327763 D393271:D393299 IZ393271:IZ393299 SV393271:SV393299 ACR393271:ACR393299 AMN393271:AMN393299 AWJ393271:AWJ393299 BGF393271:BGF393299 BQB393271:BQB393299 BZX393271:BZX393299 CJT393271:CJT393299 CTP393271:CTP393299 DDL393271:DDL393299 DNH393271:DNH393299 DXD393271:DXD393299 EGZ393271:EGZ393299 EQV393271:EQV393299 FAR393271:FAR393299 FKN393271:FKN393299 FUJ393271:FUJ393299 GEF393271:GEF393299 GOB393271:GOB393299 GXX393271:GXX393299 HHT393271:HHT393299 HRP393271:HRP393299 IBL393271:IBL393299 ILH393271:ILH393299 IVD393271:IVD393299 JEZ393271:JEZ393299 JOV393271:JOV393299 JYR393271:JYR393299 KIN393271:KIN393299 KSJ393271:KSJ393299 LCF393271:LCF393299 LMB393271:LMB393299 LVX393271:LVX393299 MFT393271:MFT393299 MPP393271:MPP393299 MZL393271:MZL393299 NJH393271:NJH393299 NTD393271:NTD393299 OCZ393271:OCZ393299 OMV393271:OMV393299 OWR393271:OWR393299 PGN393271:PGN393299 PQJ393271:PQJ393299 QAF393271:QAF393299 QKB393271:QKB393299 QTX393271:QTX393299 RDT393271:RDT393299 RNP393271:RNP393299 RXL393271:RXL393299 SHH393271:SHH393299 SRD393271:SRD393299 TAZ393271:TAZ393299 TKV393271:TKV393299 TUR393271:TUR393299 UEN393271:UEN393299 UOJ393271:UOJ393299 UYF393271:UYF393299 VIB393271:VIB393299 VRX393271:VRX393299 WBT393271:WBT393299 WLP393271:WLP393299 WVL393271:WVL393299 D458807:D458835 IZ458807:IZ458835 SV458807:SV458835 ACR458807:ACR458835 AMN458807:AMN458835 AWJ458807:AWJ458835 BGF458807:BGF458835 BQB458807:BQB458835 BZX458807:BZX458835 CJT458807:CJT458835 CTP458807:CTP458835 DDL458807:DDL458835 DNH458807:DNH458835 DXD458807:DXD458835 EGZ458807:EGZ458835 EQV458807:EQV458835 FAR458807:FAR458835 FKN458807:FKN458835 FUJ458807:FUJ458835 GEF458807:GEF458835 GOB458807:GOB458835 GXX458807:GXX458835 HHT458807:HHT458835 HRP458807:HRP458835 IBL458807:IBL458835 ILH458807:ILH458835 IVD458807:IVD458835 JEZ458807:JEZ458835 JOV458807:JOV458835 JYR458807:JYR458835 KIN458807:KIN458835 KSJ458807:KSJ458835 LCF458807:LCF458835 LMB458807:LMB458835 LVX458807:LVX458835 MFT458807:MFT458835 MPP458807:MPP458835 MZL458807:MZL458835 NJH458807:NJH458835 NTD458807:NTD458835 OCZ458807:OCZ458835 OMV458807:OMV458835 OWR458807:OWR458835 PGN458807:PGN458835 PQJ458807:PQJ458835 QAF458807:QAF458835 QKB458807:QKB458835 QTX458807:QTX458835 RDT458807:RDT458835 RNP458807:RNP458835 RXL458807:RXL458835 SHH458807:SHH458835 SRD458807:SRD458835 TAZ458807:TAZ458835 TKV458807:TKV458835 TUR458807:TUR458835 UEN458807:UEN458835 UOJ458807:UOJ458835 UYF458807:UYF458835 VIB458807:VIB458835 VRX458807:VRX458835 WBT458807:WBT458835 WLP458807:WLP458835 WVL458807:WVL458835 D524343:D524371 IZ524343:IZ524371 SV524343:SV524371 ACR524343:ACR524371 AMN524343:AMN524371 AWJ524343:AWJ524371 BGF524343:BGF524371 BQB524343:BQB524371 BZX524343:BZX524371 CJT524343:CJT524371 CTP524343:CTP524371 DDL524343:DDL524371 DNH524343:DNH524371 DXD524343:DXD524371 EGZ524343:EGZ524371 EQV524343:EQV524371 FAR524343:FAR524371 FKN524343:FKN524371 FUJ524343:FUJ524371 GEF524343:GEF524371 GOB524343:GOB524371 GXX524343:GXX524371 HHT524343:HHT524371 HRP524343:HRP524371 IBL524343:IBL524371 ILH524343:ILH524371 IVD524343:IVD524371 JEZ524343:JEZ524371 JOV524343:JOV524371 JYR524343:JYR524371 KIN524343:KIN524371 KSJ524343:KSJ524371 LCF524343:LCF524371 LMB524343:LMB524371 LVX524343:LVX524371 MFT524343:MFT524371 MPP524343:MPP524371 MZL524343:MZL524371 NJH524343:NJH524371 NTD524343:NTD524371 OCZ524343:OCZ524371 OMV524343:OMV524371 OWR524343:OWR524371 PGN524343:PGN524371 PQJ524343:PQJ524371 QAF524343:QAF524371 QKB524343:QKB524371 QTX524343:QTX524371 RDT524343:RDT524371 RNP524343:RNP524371 RXL524343:RXL524371 SHH524343:SHH524371 SRD524343:SRD524371 TAZ524343:TAZ524371 TKV524343:TKV524371 TUR524343:TUR524371 UEN524343:UEN524371 UOJ524343:UOJ524371 UYF524343:UYF524371 VIB524343:VIB524371 VRX524343:VRX524371 WBT524343:WBT524371 WLP524343:WLP524371 WVL524343:WVL524371 D589879:D589907 IZ589879:IZ589907 SV589879:SV589907 ACR589879:ACR589907 AMN589879:AMN589907 AWJ589879:AWJ589907 BGF589879:BGF589907 BQB589879:BQB589907 BZX589879:BZX589907 CJT589879:CJT589907 CTP589879:CTP589907 DDL589879:DDL589907 DNH589879:DNH589907 DXD589879:DXD589907 EGZ589879:EGZ589907 EQV589879:EQV589907 FAR589879:FAR589907 FKN589879:FKN589907 FUJ589879:FUJ589907 GEF589879:GEF589907 GOB589879:GOB589907 GXX589879:GXX589907 HHT589879:HHT589907 HRP589879:HRP589907 IBL589879:IBL589907 ILH589879:ILH589907 IVD589879:IVD589907 JEZ589879:JEZ589907 JOV589879:JOV589907 JYR589879:JYR589907 KIN589879:KIN589907 KSJ589879:KSJ589907 LCF589879:LCF589907 LMB589879:LMB589907 LVX589879:LVX589907 MFT589879:MFT589907 MPP589879:MPP589907 MZL589879:MZL589907 NJH589879:NJH589907 NTD589879:NTD589907 OCZ589879:OCZ589907 OMV589879:OMV589907 OWR589879:OWR589907 PGN589879:PGN589907 PQJ589879:PQJ589907 QAF589879:QAF589907 QKB589879:QKB589907 QTX589879:QTX589907 RDT589879:RDT589907 RNP589879:RNP589907 RXL589879:RXL589907 SHH589879:SHH589907 SRD589879:SRD589907 TAZ589879:TAZ589907 TKV589879:TKV589907 TUR589879:TUR589907 UEN589879:UEN589907 UOJ589879:UOJ589907 UYF589879:UYF589907 VIB589879:VIB589907 VRX589879:VRX589907 WBT589879:WBT589907 WLP589879:WLP589907 WVL589879:WVL589907 D655415:D655443 IZ655415:IZ655443 SV655415:SV655443 ACR655415:ACR655443 AMN655415:AMN655443 AWJ655415:AWJ655443 BGF655415:BGF655443 BQB655415:BQB655443 BZX655415:BZX655443 CJT655415:CJT655443 CTP655415:CTP655443 DDL655415:DDL655443 DNH655415:DNH655443 DXD655415:DXD655443 EGZ655415:EGZ655443 EQV655415:EQV655443 FAR655415:FAR655443 FKN655415:FKN655443 FUJ655415:FUJ655443 GEF655415:GEF655443 GOB655415:GOB655443 GXX655415:GXX655443 HHT655415:HHT655443 HRP655415:HRP655443 IBL655415:IBL655443 ILH655415:ILH655443 IVD655415:IVD655443 JEZ655415:JEZ655443 JOV655415:JOV655443 JYR655415:JYR655443 KIN655415:KIN655443 KSJ655415:KSJ655443 LCF655415:LCF655443 LMB655415:LMB655443 LVX655415:LVX655443 MFT655415:MFT655443 MPP655415:MPP655443 MZL655415:MZL655443 NJH655415:NJH655443 NTD655415:NTD655443 OCZ655415:OCZ655443 OMV655415:OMV655443 OWR655415:OWR655443 PGN655415:PGN655443 PQJ655415:PQJ655443 QAF655415:QAF655443 QKB655415:QKB655443 QTX655415:QTX655443 RDT655415:RDT655443 RNP655415:RNP655443 RXL655415:RXL655443 SHH655415:SHH655443 SRD655415:SRD655443 TAZ655415:TAZ655443 TKV655415:TKV655443 TUR655415:TUR655443 UEN655415:UEN655443 UOJ655415:UOJ655443 UYF655415:UYF655443 VIB655415:VIB655443 VRX655415:VRX655443 WBT655415:WBT655443 WLP655415:WLP655443 WVL655415:WVL655443 D720951:D720979 IZ720951:IZ720979 SV720951:SV720979 ACR720951:ACR720979 AMN720951:AMN720979 AWJ720951:AWJ720979 BGF720951:BGF720979 BQB720951:BQB720979 BZX720951:BZX720979 CJT720951:CJT720979 CTP720951:CTP720979 DDL720951:DDL720979 DNH720951:DNH720979 DXD720951:DXD720979 EGZ720951:EGZ720979 EQV720951:EQV720979 FAR720951:FAR720979 FKN720951:FKN720979 FUJ720951:FUJ720979 GEF720951:GEF720979 GOB720951:GOB720979 GXX720951:GXX720979 HHT720951:HHT720979 HRP720951:HRP720979 IBL720951:IBL720979 ILH720951:ILH720979 IVD720951:IVD720979 JEZ720951:JEZ720979 JOV720951:JOV720979 JYR720951:JYR720979 KIN720951:KIN720979 KSJ720951:KSJ720979 LCF720951:LCF720979 LMB720951:LMB720979 LVX720951:LVX720979 MFT720951:MFT720979 MPP720951:MPP720979 MZL720951:MZL720979 NJH720951:NJH720979 NTD720951:NTD720979 OCZ720951:OCZ720979 OMV720951:OMV720979 OWR720951:OWR720979 PGN720951:PGN720979 PQJ720951:PQJ720979 QAF720951:QAF720979 QKB720951:QKB720979 QTX720951:QTX720979 RDT720951:RDT720979 RNP720951:RNP720979 RXL720951:RXL720979 SHH720951:SHH720979 SRD720951:SRD720979 TAZ720951:TAZ720979 TKV720951:TKV720979 TUR720951:TUR720979 UEN720951:UEN720979 UOJ720951:UOJ720979 UYF720951:UYF720979 VIB720951:VIB720979 VRX720951:VRX720979 WBT720951:WBT720979 WLP720951:WLP720979 WVL720951:WVL720979 D786487:D786515 IZ786487:IZ786515 SV786487:SV786515 ACR786487:ACR786515 AMN786487:AMN786515 AWJ786487:AWJ786515 BGF786487:BGF786515 BQB786487:BQB786515 BZX786487:BZX786515 CJT786487:CJT786515 CTP786487:CTP786515 DDL786487:DDL786515 DNH786487:DNH786515 DXD786487:DXD786515 EGZ786487:EGZ786515 EQV786487:EQV786515 FAR786487:FAR786515 FKN786487:FKN786515 FUJ786487:FUJ786515 GEF786487:GEF786515 GOB786487:GOB786515 GXX786487:GXX786515 HHT786487:HHT786515 HRP786487:HRP786515 IBL786487:IBL786515 ILH786487:ILH786515 IVD786487:IVD786515 JEZ786487:JEZ786515 JOV786487:JOV786515 JYR786487:JYR786515 KIN786487:KIN786515 KSJ786487:KSJ786515 LCF786487:LCF786515 LMB786487:LMB786515 LVX786487:LVX786515 MFT786487:MFT786515 MPP786487:MPP786515 MZL786487:MZL786515 NJH786487:NJH786515 NTD786487:NTD786515 OCZ786487:OCZ786515 OMV786487:OMV786515 OWR786487:OWR786515 PGN786487:PGN786515 PQJ786487:PQJ786515 QAF786487:QAF786515 QKB786487:QKB786515 QTX786487:QTX786515 RDT786487:RDT786515 RNP786487:RNP786515 RXL786487:RXL786515 SHH786487:SHH786515 SRD786487:SRD786515 TAZ786487:TAZ786515 TKV786487:TKV786515 TUR786487:TUR786515 UEN786487:UEN786515 UOJ786487:UOJ786515 UYF786487:UYF786515 VIB786487:VIB786515 VRX786487:VRX786515 WBT786487:WBT786515 WLP786487:WLP786515 WVL786487:WVL786515 D852023:D852051 IZ852023:IZ852051 SV852023:SV852051 ACR852023:ACR852051 AMN852023:AMN852051 AWJ852023:AWJ852051 BGF852023:BGF852051 BQB852023:BQB852051 BZX852023:BZX852051 CJT852023:CJT852051 CTP852023:CTP852051 DDL852023:DDL852051 DNH852023:DNH852051 DXD852023:DXD852051 EGZ852023:EGZ852051 EQV852023:EQV852051 FAR852023:FAR852051 FKN852023:FKN852051 FUJ852023:FUJ852051 GEF852023:GEF852051 GOB852023:GOB852051 GXX852023:GXX852051 HHT852023:HHT852051 HRP852023:HRP852051 IBL852023:IBL852051 ILH852023:ILH852051 IVD852023:IVD852051 JEZ852023:JEZ852051 JOV852023:JOV852051 JYR852023:JYR852051 KIN852023:KIN852051 KSJ852023:KSJ852051 LCF852023:LCF852051 LMB852023:LMB852051 LVX852023:LVX852051 MFT852023:MFT852051 MPP852023:MPP852051 MZL852023:MZL852051 NJH852023:NJH852051 NTD852023:NTD852051 OCZ852023:OCZ852051 OMV852023:OMV852051 OWR852023:OWR852051 PGN852023:PGN852051 PQJ852023:PQJ852051 QAF852023:QAF852051 QKB852023:QKB852051 QTX852023:QTX852051 RDT852023:RDT852051 RNP852023:RNP852051 RXL852023:RXL852051 SHH852023:SHH852051 SRD852023:SRD852051 TAZ852023:TAZ852051 TKV852023:TKV852051 TUR852023:TUR852051 UEN852023:UEN852051 UOJ852023:UOJ852051 UYF852023:UYF852051 VIB852023:VIB852051 VRX852023:VRX852051 WBT852023:WBT852051 WLP852023:WLP852051 WVL852023:WVL852051 D917559:D917587 IZ917559:IZ917587 SV917559:SV917587 ACR917559:ACR917587 AMN917559:AMN917587 AWJ917559:AWJ917587 BGF917559:BGF917587 BQB917559:BQB917587 BZX917559:BZX917587 CJT917559:CJT917587 CTP917559:CTP917587 DDL917559:DDL917587 DNH917559:DNH917587 DXD917559:DXD917587 EGZ917559:EGZ917587 EQV917559:EQV917587 FAR917559:FAR917587 FKN917559:FKN917587 FUJ917559:FUJ917587 GEF917559:GEF917587 GOB917559:GOB917587 GXX917559:GXX917587 HHT917559:HHT917587 HRP917559:HRP917587 IBL917559:IBL917587 ILH917559:ILH917587 IVD917559:IVD917587 JEZ917559:JEZ917587 JOV917559:JOV917587 JYR917559:JYR917587 KIN917559:KIN917587 KSJ917559:KSJ917587 LCF917559:LCF917587 LMB917559:LMB917587 LVX917559:LVX917587 MFT917559:MFT917587 MPP917559:MPP917587 MZL917559:MZL917587 NJH917559:NJH917587 NTD917559:NTD917587 OCZ917559:OCZ917587 OMV917559:OMV917587 OWR917559:OWR917587 PGN917559:PGN917587 PQJ917559:PQJ917587 QAF917559:QAF917587 QKB917559:QKB917587 QTX917559:QTX917587 RDT917559:RDT917587 RNP917559:RNP917587 RXL917559:RXL917587 SHH917559:SHH917587 SRD917559:SRD917587 TAZ917559:TAZ917587 TKV917559:TKV917587 TUR917559:TUR917587 UEN917559:UEN917587 UOJ917559:UOJ917587 UYF917559:UYF917587 VIB917559:VIB917587 VRX917559:VRX917587 WBT917559:WBT917587 WLP917559:WLP917587 WVL917559:WVL917587 D983095:D983123 IZ983095:IZ983123 SV983095:SV983123 ACR983095:ACR983123 AMN983095:AMN983123 AWJ983095:AWJ983123 BGF983095:BGF983123 BQB983095:BQB983123 BZX983095:BZX983123 CJT983095:CJT983123 CTP983095:CTP983123 DDL983095:DDL983123 DNH983095:DNH983123 DXD983095:DXD983123 EGZ983095:EGZ983123 EQV983095:EQV983123 FAR983095:FAR983123 FKN983095:FKN983123 FUJ983095:FUJ983123 GEF983095:GEF983123 GOB983095:GOB983123 GXX983095:GXX983123 HHT983095:HHT983123 HRP983095:HRP983123 IBL983095:IBL983123 ILH983095:ILH983123 IVD983095:IVD983123 JEZ983095:JEZ983123 JOV983095:JOV983123 JYR983095:JYR983123 KIN983095:KIN983123 KSJ983095:KSJ983123 LCF983095:LCF983123 LMB983095:LMB983123 LVX983095:LVX983123 MFT983095:MFT983123 MPP983095:MPP983123 MZL983095:MZL983123 NJH983095:NJH983123 NTD983095:NTD983123 OCZ983095:OCZ983123 OMV983095:OMV983123 OWR983095:OWR983123 PGN983095:PGN983123 PQJ983095:PQJ983123 QAF983095:QAF983123 QKB983095:QKB983123 QTX983095:QTX983123 RDT983095:RDT983123 RNP983095:RNP983123 RXL983095:RXL983123 SHH983095:SHH983123 SRD983095:SRD983123 TAZ983095:TAZ983123 TKV983095:TKV983123 TUR983095:TUR983123 UEN983095:UEN983123 UOJ983095:UOJ983123 UYF983095:UYF983123 VIB983095:VIB983123 VRX983095:VRX983123 WBT983095:WBT983123 WLP983095:WLP983123 WVL983095:WVL983123" xr:uid="{FDFA6DF7-477D-46C9-8D05-3CC70E9EA119}">
      <formula1>IF(OR(D55="d",D55="h"),-1,0)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BA1AD-6CDC-48BD-8B7B-DB9D2042DD35}">
  <dimension ref="A1:K78"/>
  <sheetViews>
    <sheetView topLeftCell="A2" zoomScale="95" workbookViewId="0">
      <selection activeCell="L14" sqref="L14"/>
    </sheetView>
  </sheetViews>
  <sheetFormatPr defaultColWidth="9.109375" defaultRowHeight="12" x14ac:dyDescent="0.25"/>
  <cols>
    <col min="1" max="1" width="5.88671875" style="32" customWidth="1"/>
    <col min="2" max="2" width="20.109375" style="19" customWidth="1"/>
    <col min="3" max="3" width="19.88671875" style="19" customWidth="1"/>
    <col min="4" max="4" width="9.44140625" style="32" customWidth="1"/>
    <col min="5" max="5" width="6.6640625" style="33" customWidth="1"/>
    <col min="6" max="6" width="6.33203125" style="32" customWidth="1"/>
    <col min="7" max="8" width="6.33203125" style="19" customWidth="1"/>
    <col min="9" max="254" width="9.109375" style="19"/>
    <col min="255" max="255" width="5.88671875" style="19" customWidth="1"/>
    <col min="256" max="256" width="20.109375" style="19" customWidth="1"/>
    <col min="257" max="257" width="19.88671875" style="19" customWidth="1"/>
    <col min="258" max="258" width="8.6640625" style="19" customWidth="1"/>
    <col min="259" max="259" width="11.5546875" style="19" customWidth="1"/>
    <col min="260" max="260" width="9.44140625" style="19" customWidth="1"/>
    <col min="261" max="261" width="6.6640625" style="19" customWidth="1"/>
    <col min="262" max="264" width="6.33203125" style="19" customWidth="1"/>
    <col min="265" max="510" width="9.109375" style="19"/>
    <col min="511" max="511" width="5.88671875" style="19" customWidth="1"/>
    <col min="512" max="512" width="20.109375" style="19" customWidth="1"/>
    <col min="513" max="513" width="19.88671875" style="19" customWidth="1"/>
    <col min="514" max="514" width="8.6640625" style="19" customWidth="1"/>
    <col min="515" max="515" width="11.5546875" style="19" customWidth="1"/>
    <col min="516" max="516" width="9.44140625" style="19" customWidth="1"/>
    <col min="517" max="517" width="6.6640625" style="19" customWidth="1"/>
    <col min="518" max="520" width="6.33203125" style="19" customWidth="1"/>
    <col min="521" max="766" width="9.109375" style="19"/>
    <col min="767" max="767" width="5.88671875" style="19" customWidth="1"/>
    <col min="768" max="768" width="20.109375" style="19" customWidth="1"/>
    <col min="769" max="769" width="19.88671875" style="19" customWidth="1"/>
    <col min="770" max="770" width="8.6640625" style="19" customWidth="1"/>
    <col min="771" max="771" width="11.5546875" style="19" customWidth="1"/>
    <col min="772" max="772" width="9.44140625" style="19" customWidth="1"/>
    <col min="773" max="773" width="6.6640625" style="19" customWidth="1"/>
    <col min="774" max="776" width="6.33203125" style="19" customWidth="1"/>
    <col min="777" max="1022" width="9.109375" style="19"/>
    <col min="1023" max="1023" width="5.88671875" style="19" customWidth="1"/>
    <col min="1024" max="1024" width="20.109375" style="19" customWidth="1"/>
    <col min="1025" max="1025" width="19.88671875" style="19" customWidth="1"/>
    <col min="1026" max="1026" width="8.6640625" style="19" customWidth="1"/>
    <col min="1027" max="1027" width="11.5546875" style="19" customWidth="1"/>
    <col min="1028" max="1028" width="9.44140625" style="19" customWidth="1"/>
    <col min="1029" max="1029" width="6.6640625" style="19" customWidth="1"/>
    <col min="1030" max="1032" width="6.33203125" style="19" customWidth="1"/>
    <col min="1033" max="1278" width="9.109375" style="19"/>
    <col min="1279" max="1279" width="5.88671875" style="19" customWidth="1"/>
    <col min="1280" max="1280" width="20.109375" style="19" customWidth="1"/>
    <col min="1281" max="1281" width="19.88671875" style="19" customWidth="1"/>
    <col min="1282" max="1282" width="8.6640625" style="19" customWidth="1"/>
    <col min="1283" max="1283" width="11.5546875" style="19" customWidth="1"/>
    <col min="1284" max="1284" width="9.44140625" style="19" customWidth="1"/>
    <col min="1285" max="1285" width="6.6640625" style="19" customWidth="1"/>
    <col min="1286" max="1288" width="6.33203125" style="19" customWidth="1"/>
    <col min="1289" max="1534" width="9.109375" style="19"/>
    <col min="1535" max="1535" width="5.88671875" style="19" customWidth="1"/>
    <col min="1536" max="1536" width="20.109375" style="19" customWidth="1"/>
    <col min="1537" max="1537" width="19.88671875" style="19" customWidth="1"/>
    <col min="1538" max="1538" width="8.6640625" style="19" customWidth="1"/>
    <col min="1539" max="1539" width="11.5546875" style="19" customWidth="1"/>
    <col min="1540" max="1540" width="9.44140625" style="19" customWidth="1"/>
    <col min="1541" max="1541" width="6.6640625" style="19" customWidth="1"/>
    <col min="1542" max="1544" width="6.33203125" style="19" customWidth="1"/>
    <col min="1545" max="1790" width="9.109375" style="19"/>
    <col min="1791" max="1791" width="5.88671875" style="19" customWidth="1"/>
    <col min="1792" max="1792" width="20.109375" style="19" customWidth="1"/>
    <col min="1793" max="1793" width="19.88671875" style="19" customWidth="1"/>
    <col min="1794" max="1794" width="8.6640625" style="19" customWidth="1"/>
    <col min="1795" max="1795" width="11.5546875" style="19" customWidth="1"/>
    <col min="1796" max="1796" width="9.44140625" style="19" customWidth="1"/>
    <col min="1797" max="1797" width="6.6640625" style="19" customWidth="1"/>
    <col min="1798" max="1800" width="6.33203125" style="19" customWidth="1"/>
    <col min="1801" max="2046" width="9.109375" style="19"/>
    <col min="2047" max="2047" width="5.88671875" style="19" customWidth="1"/>
    <col min="2048" max="2048" width="20.109375" style="19" customWidth="1"/>
    <col min="2049" max="2049" width="19.88671875" style="19" customWidth="1"/>
    <col min="2050" max="2050" width="8.6640625" style="19" customWidth="1"/>
    <col min="2051" max="2051" width="11.5546875" style="19" customWidth="1"/>
    <col min="2052" max="2052" width="9.44140625" style="19" customWidth="1"/>
    <col min="2053" max="2053" width="6.6640625" style="19" customWidth="1"/>
    <col min="2054" max="2056" width="6.33203125" style="19" customWidth="1"/>
    <col min="2057" max="2302" width="9.109375" style="19"/>
    <col min="2303" max="2303" width="5.88671875" style="19" customWidth="1"/>
    <col min="2304" max="2304" width="20.109375" style="19" customWidth="1"/>
    <col min="2305" max="2305" width="19.88671875" style="19" customWidth="1"/>
    <col min="2306" max="2306" width="8.6640625" style="19" customWidth="1"/>
    <col min="2307" max="2307" width="11.5546875" style="19" customWidth="1"/>
    <col min="2308" max="2308" width="9.44140625" style="19" customWidth="1"/>
    <col min="2309" max="2309" width="6.6640625" style="19" customWidth="1"/>
    <col min="2310" max="2312" width="6.33203125" style="19" customWidth="1"/>
    <col min="2313" max="2558" width="9.109375" style="19"/>
    <col min="2559" max="2559" width="5.88671875" style="19" customWidth="1"/>
    <col min="2560" max="2560" width="20.109375" style="19" customWidth="1"/>
    <col min="2561" max="2561" width="19.88671875" style="19" customWidth="1"/>
    <col min="2562" max="2562" width="8.6640625" style="19" customWidth="1"/>
    <col min="2563" max="2563" width="11.5546875" style="19" customWidth="1"/>
    <col min="2564" max="2564" width="9.44140625" style="19" customWidth="1"/>
    <col min="2565" max="2565" width="6.6640625" style="19" customWidth="1"/>
    <col min="2566" max="2568" width="6.33203125" style="19" customWidth="1"/>
    <col min="2569" max="2814" width="9.109375" style="19"/>
    <col min="2815" max="2815" width="5.88671875" style="19" customWidth="1"/>
    <col min="2816" max="2816" width="20.109375" style="19" customWidth="1"/>
    <col min="2817" max="2817" width="19.88671875" style="19" customWidth="1"/>
    <col min="2818" max="2818" width="8.6640625" style="19" customWidth="1"/>
    <col min="2819" max="2819" width="11.5546875" style="19" customWidth="1"/>
    <col min="2820" max="2820" width="9.44140625" style="19" customWidth="1"/>
    <col min="2821" max="2821" width="6.6640625" style="19" customWidth="1"/>
    <col min="2822" max="2824" width="6.33203125" style="19" customWidth="1"/>
    <col min="2825" max="3070" width="9.109375" style="19"/>
    <col min="3071" max="3071" width="5.88671875" style="19" customWidth="1"/>
    <col min="3072" max="3072" width="20.109375" style="19" customWidth="1"/>
    <col min="3073" max="3073" width="19.88671875" style="19" customWidth="1"/>
    <col min="3074" max="3074" width="8.6640625" style="19" customWidth="1"/>
    <col min="3075" max="3075" width="11.5546875" style="19" customWidth="1"/>
    <col min="3076" max="3076" width="9.44140625" style="19" customWidth="1"/>
    <col min="3077" max="3077" width="6.6640625" style="19" customWidth="1"/>
    <col min="3078" max="3080" width="6.33203125" style="19" customWidth="1"/>
    <col min="3081" max="3326" width="9.109375" style="19"/>
    <col min="3327" max="3327" width="5.88671875" style="19" customWidth="1"/>
    <col min="3328" max="3328" width="20.109375" style="19" customWidth="1"/>
    <col min="3329" max="3329" width="19.88671875" style="19" customWidth="1"/>
    <col min="3330" max="3330" width="8.6640625" style="19" customWidth="1"/>
    <col min="3331" max="3331" width="11.5546875" style="19" customWidth="1"/>
    <col min="3332" max="3332" width="9.44140625" style="19" customWidth="1"/>
    <col min="3333" max="3333" width="6.6640625" style="19" customWidth="1"/>
    <col min="3334" max="3336" width="6.33203125" style="19" customWidth="1"/>
    <col min="3337" max="3582" width="9.109375" style="19"/>
    <col min="3583" max="3583" width="5.88671875" style="19" customWidth="1"/>
    <col min="3584" max="3584" width="20.109375" style="19" customWidth="1"/>
    <col min="3585" max="3585" width="19.88671875" style="19" customWidth="1"/>
    <col min="3586" max="3586" width="8.6640625" style="19" customWidth="1"/>
    <col min="3587" max="3587" width="11.5546875" style="19" customWidth="1"/>
    <col min="3588" max="3588" width="9.44140625" style="19" customWidth="1"/>
    <col min="3589" max="3589" width="6.6640625" style="19" customWidth="1"/>
    <col min="3590" max="3592" width="6.33203125" style="19" customWidth="1"/>
    <col min="3593" max="3838" width="9.109375" style="19"/>
    <col min="3839" max="3839" width="5.88671875" style="19" customWidth="1"/>
    <col min="3840" max="3840" width="20.109375" style="19" customWidth="1"/>
    <col min="3841" max="3841" width="19.88671875" style="19" customWidth="1"/>
    <col min="3842" max="3842" width="8.6640625" style="19" customWidth="1"/>
    <col min="3843" max="3843" width="11.5546875" style="19" customWidth="1"/>
    <col min="3844" max="3844" width="9.44140625" style="19" customWidth="1"/>
    <col min="3845" max="3845" width="6.6640625" style="19" customWidth="1"/>
    <col min="3846" max="3848" width="6.33203125" style="19" customWidth="1"/>
    <col min="3849" max="4094" width="9.109375" style="19"/>
    <col min="4095" max="4095" width="5.88671875" style="19" customWidth="1"/>
    <col min="4096" max="4096" width="20.109375" style="19" customWidth="1"/>
    <col min="4097" max="4097" width="19.88671875" style="19" customWidth="1"/>
    <col min="4098" max="4098" width="8.6640625" style="19" customWidth="1"/>
    <col min="4099" max="4099" width="11.5546875" style="19" customWidth="1"/>
    <col min="4100" max="4100" width="9.44140625" style="19" customWidth="1"/>
    <col min="4101" max="4101" width="6.6640625" style="19" customWidth="1"/>
    <col min="4102" max="4104" width="6.33203125" style="19" customWidth="1"/>
    <col min="4105" max="4350" width="9.109375" style="19"/>
    <col min="4351" max="4351" width="5.88671875" style="19" customWidth="1"/>
    <col min="4352" max="4352" width="20.109375" style="19" customWidth="1"/>
    <col min="4353" max="4353" width="19.88671875" style="19" customWidth="1"/>
    <col min="4354" max="4354" width="8.6640625" style="19" customWidth="1"/>
    <col min="4355" max="4355" width="11.5546875" style="19" customWidth="1"/>
    <col min="4356" max="4356" width="9.44140625" style="19" customWidth="1"/>
    <col min="4357" max="4357" width="6.6640625" style="19" customWidth="1"/>
    <col min="4358" max="4360" width="6.33203125" style="19" customWidth="1"/>
    <col min="4361" max="4606" width="9.109375" style="19"/>
    <col min="4607" max="4607" width="5.88671875" style="19" customWidth="1"/>
    <col min="4608" max="4608" width="20.109375" style="19" customWidth="1"/>
    <col min="4609" max="4609" width="19.88671875" style="19" customWidth="1"/>
    <col min="4610" max="4610" width="8.6640625" style="19" customWidth="1"/>
    <col min="4611" max="4611" width="11.5546875" style="19" customWidth="1"/>
    <col min="4612" max="4612" width="9.44140625" style="19" customWidth="1"/>
    <col min="4613" max="4613" width="6.6640625" style="19" customWidth="1"/>
    <col min="4614" max="4616" width="6.33203125" style="19" customWidth="1"/>
    <col min="4617" max="4862" width="9.109375" style="19"/>
    <col min="4863" max="4863" width="5.88671875" style="19" customWidth="1"/>
    <col min="4864" max="4864" width="20.109375" style="19" customWidth="1"/>
    <col min="4865" max="4865" width="19.88671875" style="19" customWidth="1"/>
    <col min="4866" max="4866" width="8.6640625" style="19" customWidth="1"/>
    <col min="4867" max="4867" width="11.5546875" style="19" customWidth="1"/>
    <col min="4868" max="4868" width="9.44140625" style="19" customWidth="1"/>
    <col min="4869" max="4869" width="6.6640625" style="19" customWidth="1"/>
    <col min="4870" max="4872" width="6.33203125" style="19" customWidth="1"/>
    <col min="4873" max="5118" width="9.109375" style="19"/>
    <col min="5119" max="5119" width="5.88671875" style="19" customWidth="1"/>
    <col min="5120" max="5120" width="20.109375" style="19" customWidth="1"/>
    <col min="5121" max="5121" width="19.88671875" style="19" customWidth="1"/>
    <col min="5122" max="5122" width="8.6640625" style="19" customWidth="1"/>
    <col min="5123" max="5123" width="11.5546875" style="19" customWidth="1"/>
    <col min="5124" max="5124" width="9.44140625" style="19" customWidth="1"/>
    <col min="5125" max="5125" width="6.6640625" style="19" customWidth="1"/>
    <col min="5126" max="5128" width="6.33203125" style="19" customWidth="1"/>
    <col min="5129" max="5374" width="9.109375" style="19"/>
    <col min="5375" max="5375" width="5.88671875" style="19" customWidth="1"/>
    <col min="5376" max="5376" width="20.109375" style="19" customWidth="1"/>
    <col min="5377" max="5377" width="19.88671875" style="19" customWidth="1"/>
    <col min="5378" max="5378" width="8.6640625" style="19" customWidth="1"/>
    <col min="5379" max="5379" width="11.5546875" style="19" customWidth="1"/>
    <col min="5380" max="5380" width="9.44140625" style="19" customWidth="1"/>
    <col min="5381" max="5381" width="6.6640625" style="19" customWidth="1"/>
    <col min="5382" max="5384" width="6.33203125" style="19" customWidth="1"/>
    <col min="5385" max="5630" width="9.109375" style="19"/>
    <col min="5631" max="5631" width="5.88671875" style="19" customWidth="1"/>
    <col min="5632" max="5632" width="20.109375" style="19" customWidth="1"/>
    <col min="5633" max="5633" width="19.88671875" style="19" customWidth="1"/>
    <col min="5634" max="5634" width="8.6640625" style="19" customWidth="1"/>
    <col min="5635" max="5635" width="11.5546875" style="19" customWidth="1"/>
    <col min="5636" max="5636" width="9.44140625" style="19" customWidth="1"/>
    <col min="5637" max="5637" width="6.6640625" style="19" customWidth="1"/>
    <col min="5638" max="5640" width="6.33203125" style="19" customWidth="1"/>
    <col min="5641" max="5886" width="9.109375" style="19"/>
    <col min="5887" max="5887" width="5.88671875" style="19" customWidth="1"/>
    <col min="5888" max="5888" width="20.109375" style="19" customWidth="1"/>
    <col min="5889" max="5889" width="19.88671875" style="19" customWidth="1"/>
    <col min="5890" max="5890" width="8.6640625" style="19" customWidth="1"/>
    <col min="5891" max="5891" width="11.5546875" style="19" customWidth="1"/>
    <col min="5892" max="5892" width="9.44140625" style="19" customWidth="1"/>
    <col min="5893" max="5893" width="6.6640625" style="19" customWidth="1"/>
    <col min="5894" max="5896" width="6.33203125" style="19" customWidth="1"/>
    <col min="5897" max="6142" width="9.109375" style="19"/>
    <col min="6143" max="6143" width="5.88671875" style="19" customWidth="1"/>
    <col min="6144" max="6144" width="20.109375" style="19" customWidth="1"/>
    <col min="6145" max="6145" width="19.88671875" style="19" customWidth="1"/>
    <col min="6146" max="6146" width="8.6640625" style="19" customWidth="1"/>
    <col min="6147" max="6147" width="11.5546875" style="19" customWidth="1"/>
    <col min="6148" max="6148" width="9.44140625" style="19" customWidth="1"/>
    <col min="6149" max="6149" width="6.6640625" style="19" customWidth="1"/>
    <col min="6150" max="6152" width="6.33203125" style="19" customWidth="1"/>
    <col min="6153" max="6398" width="9.109375" style="19"/>
    <col min="6399" max="6399" width="5.88671875" style="19" customWidth="1"/>
    <col min="6400" max="6400" width="20.109375" style="19" customWidth="1"/>
    <col min="6401" max="6401" width="19.88671875" style="19" customWidth="1"/>
    <col min="6402" max="6402" width="8.6640625" style="19" customWidth="1"/>
    <col min="6403" max="6403" width="11.5546875" style="19" customWidth="1"/>
    <col min="6404" max="6404" width="9.44140625" style="19" customWidth="1"/>
    <col min="6405" max="6405" width="6.6640625" style="19" customWidth="1"/>
    <col min="6406" max="6408" width="6.33203125" style="19" customWidth="1"/>
    <col min="6409" max="6654" width="9.109375" style="19"/>
    <col min="6655" max="6655" width="5.88671875" style="19" customWidth="1"/>
    <col min="6656" max="6656" width="20.109375" style="19" customWidth="1"/>
    <col min="6657" max="6657" width="19.88671875" style="19" customWidth="1"/>
    <col min="6658" max="6658" width="8.6640625" style="19" customWidth="1"/>
    <col min="6659" max="6659" width="11.5546875" style="19" customWidth="1"/>
    <col min="6660" max="6660" width="9.44140625" style="19" customWidth="1"/>
    <col min="6661" max="6661" width="6.6640625" style="19" customWidth="1"/>
    <col min="6662" max="6664" width="6.33203125" style="19" customWidth="1"/>
    <col min="6665" max="6910" width="9.109375" style="19"/>
    <col min="6911" max="6911" width="5.88671875" style="19" customWidth="1"/>
    <col min="6912" max="6912" width="20.109375" style="19" customWidth="1"/>
    <col min="6913" max="6913" width="19.88671875" style="19" customWidth="1"/>
    <col min="6914" max="6914" width="8.6640625" style="19" customWidth="1"/>
    <col min="6915" max="6915" width="11.5546875" style="19" customWidth="1"/>
    <col min="6916" max="6916" width="9.44140625" style="19" customWidth="1"/>
    <col min="6917" max="6917" width="6.6640625" style="19" customWidth="1"/>
    <col min="6918" max="6920" width="6.33203125" style="19" customWidth="1"/>
    <col min="6921" max="7166" width="9.109375" style="19"/>
    <col min="7167" max="7167" width="5.88671875" style="19" customWidth="1"/>
    <col min="7168" max="7168" width="20.109375" style="19" customWidth="1"/>
    <col min="7169" max="7169" width="19.88671875" style="19" customWidth="1"/>
    <col min="7170" max="7170" width="8.6640625" style="19" customWidth="1"/>
    <col min="7171" max="7171" width="11.5546875" style="19" customWidth="1"/>
    <col min="7172" max="7172" width="9.44140625" style="19" customWidth="1"/>
    <col min="7173" max="7173" width="6.6640625" style="19" customWidth="1"/>
    <col min="7174" max="7176" width="6.33203125" style="19" customWidth="1"/>
    <col min="7177" max="7422" width="9.109375" style="19"/>
    <col min="7423" max="7423" width="5.88671875" style="19" customWidth="1"/>
    <col min="7424" max="7424" width="20.109375" style="19" customWidth="1"/>
    <col min="7425" max="7425" width="19.88671875" style="19" customWidth="1"/>
    <col min="7426" max="7426" width="8.6640625" style="19" customWidth="1"/>
    <col min="7427" max="7427" width="11.5546875" style="19" customWidth="1"/>
    <col min="7428" max="7428" width="9.44140625" style="19" customWidth="1"/>
    <col min="7429" max="7429" width="6.6640625" style="19" customWidth="1"/>
    <col min="7430" max="7432" width="6.33203125" style="19" customWidth="1"/>
    <col min="7433" max="7678" width="9.109375" style="19"/>
    <col min="7679" max="7679" width="5.88671875" style="19" customWidth="1"/>
    <col min="7680" max="7680" width="20.109375" style="19" customWidth="1"/>
    <col min="7681" max="7681" width="19.88671875" style="19" customWidth="1"/>
    <col min="7682" max="7682" width="8.6640625" style="19" customWidth="1"/>
    <col min="7683" max="7683" width="11.5546875" style="19" customWidth="1"/>
    <col min="7684" max="7684" width="9.44140625" style="19" customWidth="1"/>
    <col min="7685" max="7685" width="6.6640625" style="19" customWidth="1"/>
    <col min="7686" max="7688" width="6.33203125" style="19" customWidth="1"/>
    <col min="7689" max="7934" width="9.109375" style="19"/>
    <col min="7935" max="7935" width="5.88671875" style="19" customWidth="1"/>
    <col min="7936" max="7936" width="20.109375" style="19" customWidth="1"/>
    <col min="7937" max="7937" width="19.88671875" style="19" customWidth="1"/>
    <col min="7938" max="7938" width="8.6640625" style="19" customWidth="1"/>
    <col min="7939" max="7939" width="11.5546875" style="19" customWidth="1"/>
    <col min="7940" max="7940" width="9.44140625" style="19" customWidth="1"/>
    <col min="7941" max="7941" width="6.6640625" style="19" customWidth="1"/>
    <col min="7942" max="7944" width="6.33203125" style="19" customWidth="1"/>
    <col min="7945" max="8190" width="9.109375" style="19"/>
    <col min="8191" max="8191" width="5.88671875" style="19" customWidth="1"/>
    <col min="8192" max="8192" width="20.109375" style="19" customWidth="1"/>
    <col min="8193" max="8193" width="19.88671875" style="19" customWidth="1"/>
    <col min="8194" max="8194" width="8.6640625" style="19" customWidth="1"/>
    <col min="8195" max="8195" width="11.5546875" style="19" customWidth="1"/>
    <col min="8196" max="8196" width="9.44140625" style="19" customWidth="1"/>
    <col min="8197" max="8197" width="6.6640625" style="19" customWidth="1"/>
    <col min="8198" max="8200" width="6.33203125" style="19" customWidth="1"/>
    <col min="8201" max="8446" width="9.109375" style="19"/>
    <col min="8447" max="8447" width="5.88671875" style="19" customWidth="1"/>
    <col min="8448" max="8448" width="20.109375" style="19" customWidth="1"/>
    <col min="8449" max="8449" width="19.88671875" style="19" customWidth="1"/>
    <col min="8450" max="8450" width="8.6640625" style="19" customWidth="1"/>
    <col min="8451" max="8451" width="11.5546875" style="19" customWidth="1"/>
    <col min="8452" max="8452" width="9.44140625" style="19" customWidth="1"/>
    <col min="8453" max="8453" width="6.6640625" style="19" customWidth="1"/>
    <col min="8454" max="8456" width="6.33203125" style="19" customWidth="1"/>
    <col min="8457" max="8702" width="9.109375" style="19"/>
    <col min="8703" max="8703" width="5.88671875" style="19" customWidth="1"/>
    <col min="8704" max="8704" width="20.109375" style="19" customWidth="1"/>
    <col min="8705" max="8705" width="19.88671875" style="19" customWidth="1"/>
    <col min="8706" max="8706" width="8.6640625" style="19" customWidth="1"/>
    <col min="8707" max="8707" width="11.5546875" style="19" customWidth="1"/>
    <col min="8708" max="8708" width="9.44140625" style="19" customWidth="1"/>
    <col min="8709" max="8709" width="6.6640625" style="19" customWidth="1"/>
    <col min="8710" max="8712" width="6.33203125" style="19" customWidth="1"/>
    <col min="8713" max="8958" width="9.109375" style="19"/>
    <col min="8959" max="8959" width="5.88671875" style="19" customWidth="1"/>
    <col min="8960" max="8960" width="20.109375" style="19" customWidth="1"/>
    <col min="8961" max="8961" width="19.88671875" style="19" customWidth="1"/>
    <col min="8962" max="8962" width="8.6640625" style="19" customWidth="1"/>
    <col min="8963" max="8963" width="11.5546875" style="19" customWidth="1"/>
    <col min="8964" max="8964" width="9.44140625" style="19" customWidth="1"/>
    <col min="8965" max="8965" width="6.6640625" style="19" customWidth="1"/>
    <col min="8966" max="8968" width="6.33203125" style="19" customWidth="1"/>
    <col min="8969" max="9214" width="9.109375" style="19"/>
    <col min="9215" max="9215" width="5.88671875" style="19" customWidth="1"/>
    <col min="9216" max="9216" width="20.109375" style="19" customWidth="1"/>
    <col min="9217" max="9217" width="19.88671875" style="19" customWidth="1"/>
    <col min="9218" max="9218" width="8.6640625" style="19" customWidth="1"/>
    <col min="9219" max="9219" width="11.5546875" style="19" customWidth="1"/>
    <col min="9220" max="9220" width="9.44140625" style="19" customWidth="1"/>
    <col min="9221" max="9221" width="6.6640625" style="19" customWidth="1"/>
    <col min="9222" max="9224" width="6.33203125" style="19" customWidth="1"/>
    <col min="9225" max="9470" width="9.109375" style="19"/>
    <col min="9471" max="9471" width="5.88671875" style="19" customWidth="1"/>
    <col min="9472" max="9472" width="20.109375" style="19" customWidth="1"/>
    <col min="9473" max="9473" width="19.88671875" style="19" customWidth="1"/>
    <col min="9474" max="9474" width="8.6640625" style="19" customWidth="1"/>
    <col min="9475" max="9475" width="11.5546875" style="19" customWidth="1"/>
    <col min="9476" max="9476" width="9.44140625" style="19" customWidth="1"/>
    <col min="9477" max="9477" width="6.6640625" style="19" customWidth="1"/>
    <col min="9478" max="9480" width="6.33203125" style="19" customWidth="1"/>
    <col min="9481" max="9726" width="9.109375" style="19"/>
    <col min="9727" max="9727" width="5.88671875" style="19" customWidth="1"/>
    <col min="9728" max="9728" width="20.109375" style="19" customWidth="1"/>
    <col min="9729" max="9729" width="19.88671875" style="19" customWidth="1"/>
    <col min="9730" max="9730" width="8.6640625" style="19" customWidth="1"/>
    <col min="9731" max="9731" width="11.5546875" style="19" customWidth="1"/>
    <col min="9732" max="9732" width="9.44140625" style="19" customWidth="1"/>
    <col min="9733" max="9733" width="6.6640625" style="19" customWidth="1"/>
    <col min="9734" max="9736" width="6.33203125" style="19" customWidth="1"/>
    <col min="9737" max="9982" width="9.109375" style="19"/>
    <col min="9983" max="9983" width="5.88671875" style="19" customWidth="1"/>
    <col min="9984" max="9984" width="20.109375" style="19" customWidth="1"/>
    <col min="9985" max="9985" width="19.88671875" style="19" customWidth="1"/>
    <col min="9986" max="9986" width="8.6640625" style="19" customWidth="1"/>
    <col min="9987" max="9987" width="11.5546875" style="19" customWidth="1"/>
    <col min="9988" max="9988" width="9.44140625" style="19" customWidth="1"/>
    <col min="9989" max="9989" width="6.6640625" style="19" customWidth="1"/>
    <col min="9990" max="9992" width="6.33203125" style="19" customWidth="1"/>
    <col min="9993" max="10238" width="9.109375" style="19"/>
    <col min="10239" max="10239" width="5.88671875" style="19" customWidth="1"/>
    <col min="10240" max="10240" width="20.109375" style="19" customWidth="1"/>
    <col min="10241" max="10241" width="19.88671875" style="19" customWidth="1"/>
    <col min="10242" max="10242" width="8.6640625" style="19" customWidth="1"/>
    <col min="10243" max="10243" width="11.5546875" style="19" customWidth="1"/>
    <col min="10244" max="10244" width="9.44140625" style="19" customWidth="1"/>
    <col min="10245" max="10245" width="6.6640625" style="19" customWidth="1"/>
    <col min="10246" max="10248" width="6.33203125" style="19" customWidth="1"/>
    <col min="10249" max="10494" width="9.109375" style="19"/>
    <col min="10495" max="10495" width="5.88671875" style="19" customWidth="1"/>
    <col min="10496" max="10496" width="20.109375" style="19" customWidth="1"/>
    <col min="10497" max="10497" width="19.88671875" style="19" customWidth="1"/>
    <col min="10498" max="10498" width="8.6640625" style="19" customWidth="1"/>
    <col min="10499" max="10499" width="11.5546875" style="19" customWidth="1"/>
    <col min="10500" max="10500" width="9.44140625" style="19" customWidth="1"/>
    <col min="10501" max="10501" width="6.6640625" style="19" customWidth="1"/>
    <col min="10502" max="10504" width="6.33203125" style="19" customWidth="1"/>
    <col min="10505" max="10750" width="9.109375" style="19"/>
    <col min="10751" max="10751" width="5.88671875" style="19" customWidth="1"/>
    <col min="10752" max="10752" width="20.109375" style="19" customWidth="1"/>
    <col min="10753" max="10753" width="19.88671875" style="19" customWidth="1"/>
    <col min="10754" max="10754" width="8.6640625" style="19" customWidth="1"/>
    <col min="10755" max="10755" width="11.5546875" style="19" customWidth="1"/>
    <col min="10756" max="10756" width="9.44140625" style="19" customWidth="1"/>
    <col min="10757" max="10757" width="6.6640625" style="19" customWidth="1"/>
    <col min="10758" max="10760" width="6.33203125" style="19" customWidth="1"/>
    <col min="10761" max="11006" width="9.109375" style="19"/>
    <col min="11007" max="11007" width="5.88671875" style="19" customWidth="1"/>
    <col min="11008" max="11008" width="20.109375" style="19" customWidth="1"/>
    <col min="11009" max="11009" width="19.88671875" style="19" customWidth="1"/>
    <col min="11010" max="11010" width="8.6640625" style="19" customWidth="1"/>
    <col min="11011" max="11011" width="11.5546875" style="19" customWidth="1"/>
    <col min="11012" max="11012" width="9.44140625" style="19" customWidth="1"/>
    <col min="11013" max="11013" width="6.6640625" style="19" customWidth="1"/>
    <col min="11014" max="11016" width="6.33203125" style="19" customWidth="1"/>
    <col min="11017" max="11262" width="9.109375" style="19"/>
    <col min="11263" max="11263" width="5.88671875" style="19" customWidth="1"/>
    <col min="11264" max="11264" width="20.109375" style="19" customWidth="1"/>
    <col min="11265" max="11265" width="19.88671875" style="19" customWidth="1"/>
    <col min="11266" max="11266" width="8.6640625" style="19" customWidth="1"/>
    <col min="11267" max="11267" width="11.5546875" style="19" customWidth="1"/>
    <col min="11268" max="11268" width="9.44140625" style="19" customWidth="1"/>
    <col min="11269" max="11269" width="6.6640625" style="19" customWidth="1"/>
    <col min="11270" max="11272" width="6.33203125" style="19" customWidth="1"/>
    <col min="11273" max="11518" width="9.109375" style="19"/>
    <col min="11519" max="11519" width="5.88671875" style="19" customWidth="1"/>
    <col min="11520" max="11520" width="20.109375" style="19" customWidth="1"/>
    <col min="11521" max="11521" width="19.88671875" style="19" customWidth="1"/>
    <col min="11522" max="11522" width="8.6640625" style="19" customWidth="1"/>
    <col min="11523" max="11523" width="11.5546875" style="19" customWidth="1"/>
    <col min="11524" max="11524" width="9.44140625" style="19" customWidth="1"/>
    <col min="11525" max="11525" width="6.6640625" style="19" customWidth="1"/>
    <col min="11526" max="11528" width="6.33203125" style="19" customWidth="1"/>
    <col min="11529" max="11774" width="9.109375" style="19"/>
    <col min="11775" max="11775" width="5.88671875" style="19" customWidth="1"/>
    <col min="11776" max="11776" width="20.109375" style="19" customWidth="1"/>
    <col min="11777" max="11777" width="19.88671875" style="19" customWidth="1"/>
    <col min="11778" max="11778" width="8.6640625" style="19" customWidth="1"/>
    <col min="11779" max="11779" width="11.5546875" style="19" customWidth="1"/>
    <col min="11780" max="11780" width="9.44140625" style="19" customWidth="1"/>
    <col min="11781" max="11781" width="6.6640625" style="19" customWidth="1"/>
    <col min="11782" max="11784" width="6.33203125" style="19" customWidth="1"/>
    <col min="11785" max="12030" width="9.109375" style="19"/>
    <col min="12031" max="12031" width="5.88671875" style="19" customWidth="1"/>
    <col min="12032" max="12032" width="20.109375" style="19" customWidth="1"/>
    <col min="12033" max="12033" width="19.88671875" style="19" customWidth="1"/>
    <col min="12034" max="12034" width="8.6640625" style="19" customWidth="1"/>
    <col min="12035" max="12035" width="11.5546875" style="19" customWidth="1"/>
    <col min="12036" max="12036" width="9.44140625" style="19" customWidth="1"/>
    <col min="12037" max="12037" width="6.6640625" style="19" customWidth="1"/>
    <col min="12038" max="12040" width="6.33203125" style="19" customWidth="1"/>
    <col min="12041" max="12286" width="9.109375" style="19"/>
    <col min="12287" max="12287" width="5.88671875" style="19" customWidth="1"/>
    <col min="12288" max="12288" width="20.109375" style="19" customWidth="1"/>
    <col min="12289" max="12289" width="19.88671875" style="19" customWidth="1"/>
    <col min="12290" max="12290" width="8.6640625" style="19" customWidth="1"/>
    <col min="12291" max="12291" width="11.5546875" style="19" customWidth="1"/>
    <col min="12292" max="12292" width="9.44140625" style="19" customWidth="1"/>
    <col min="12293" max="12293" width="6.6640625" style="19" customWidth="1"/>
    <col min="12294" max="12296" width="6.33203125" style="19" customWidth="1"/>
    <col min="12297" max="12542" width="9.109375" style="19"/>
    <col min="12543" max="12543" width="5.88671875" style="19" customWidth="1"/>
    <col min="12544" max="12544" width="20.109375" style="19" customWidth="1"/>
    <col min="12545" max="12545" width="19.88671875" style="19" customWidth="1"/>
    <col min="12546" max="12546" width="8.6640625" style="19" customWidth="1"/>
    <col min="12547" max="12547" width="11.5546875" style="19" customWidth="1"/>
    <col min="12548" max="12548" width="9.44140625" style="19" customWidth="1"/>
    <col min="12549" max="12549" width="6.6640625" style="19" customWidth="1"/>
    <col min="12550" max="12552" width="6.33203125" style="19" customWidth="1"/>
    <col min="12553" max="12798" width="9.109375" style="19"/>
    <col min="12799" max="12799" width="5.88671875" style="19" customWidth="1"/>
    <col min="12800" max="12800" width="20.109375" style="19" customWidth="1"/>
    <col min="12801" max="12801" width="19.88671875" style="19" customWidth="1"/>
    <col min="12802" max="12802" width="8.6640625" style="19" customWidth="1"/>
    <col min="12803" max="12803" width="11.5546875" style="19" customWidth="1"/>
    <col min="12804" max="12804" width="9.44140625" style="19" customWidth="1"/>
    <col min="12805" max="12805" width="6.6640625" style="19" customWidth="1"/>
    <col min="12806" max="12808" width="6.33203125" style="19" customWidth="1"/>
    <col min="12809" max="13054" width="9.109375" style="19"/>
    <col min="13055" max="13055" width="5.88671875" style="19" customWidth="1"/>
    <col min="13056" max="13056" width="20.109375" style="19" customWidth="1"/>
    <col min="13057" max="13057" width="19.88671875" style="19" customWidth="1"/>
    <col min="13058" max="13058" width="8.6640625" style="19" customWidth="1"/>
    <col min="13059" max="13059" width="11.5546875" style="19" customWidth="1"/>
    <col min="13060" max="13060" width="9.44140625" style="19" customWidth="1"/>
    <col min="13061" max="13061" width="6.6640625" style="19" customWidth="1"/>
    <col min="13062" max="13064" width="6.33203125" style="19" customWidth="1"/>
    <col min="13065" max="13310" width="9.109375" style="19"/>
    <col min="13311" max="13311" width="5.88671875" style="19" customWidth="1"/>
    <col min="13312" max="13312" width="20.109375" style="19" customWidth="1"/>
    <col min="13313" max="13313" width="19.88671875" style="19" customWidth="1"/>
    <col min="13314" max="13314" width="8.6640625" style="19" customWidth="1"/>
    <col min="13315" max="13315" width="11.5546875" style="19" customWidth="1"/>
    <col min="13316" max="13316" width="9.44140625" style="19" customWidth="1"/>
    <col min="13317" max="13317" width="6.6640625" style="19" customWidth="1"/>
    <col min="13318" max="13320" width="6.33203125" style="19" customWidth="1"/>
    <col min="13321" max="13566" width="9.109375" style="19"/>
    <col min="13567" max="13567" width="5.88671875" style="19" customWidth="1"/>
    <col min="13568" max="13568" width="20.109375" style="19" customWidth="1"/>
    <col min="13569" max="13569" width="19.88671875" style="19" customWidth="1"/>
    <col min="13570" max="13570" width="8.6640625" style="19" customWidth="1"/>
    <col min="13571" max="13571" width="11.5546875" style="19" customWidth="1"/>
    <col min="13572" max="13572" width="9.44140625" style="19" customWidth="1"/>
    <col min="13573" max="13573" width="6.6640625" style="19" customWidth="1"/>
    <col min="13574" max="13576" width="6.33203125" style="19" customWidth="1"/>
    <col min="13577" max="13822" width="9.109375" style="19"/>
    <col min="13823" max="13823" width="5.88671875" style="19" customWidth="1"/>
    <col min="13824" max="13824" width="20.109375" style="19" customWidth="1"/>
    <col min="13825" max="13825" width="19.88671875" style="19" customWidth="1"/>
    <col min="13826" max="13826" width="8.6640625" style="19" customWidth="1"/>
    <col min="13827" max="13827" width="11.5546875" style="19" customWidth="1"/>
    <col min="13828" max="13828" width="9.44140625" style="19" customWidth="1"/>
    <col min="13829" max="13829" width="6.6640625" style="19" customWidth="1"/>
    <col min="13830" max="13832" width="6.33203125" style="19" customWidth="1"/>
    <col min="13833" max="14078" width="9.109375" style="19"/>
    <col min="14079" max="14079" width="5.88671875" style="19" customWidth="1"/>
    <col min="14080" max="14080" width="20.109375" style="19" customWidth="1"/>
    <col min="14081" max="14081" width="19.88671875" style="19" customWidth="1"/>
    <col min="14082" max="14082" width="8.6640625" style="19" customWidth="1"/>
    <col min="14083" max="14083" width="11.5546875" style="19" customWidth="1"/>
    <col min="14084" max="14084" width="9.44140625" style="19" customWidth="1"/>
    <col min="14085" max="14085" width="6.6640625" style="19" customWidth="1"/>
    <col min="14086" max="14088" width="6.33203125" style="19" customWidth="1"/>
    <col min="14089" max="14334" width="9.109375" style="19"/>
    <col min="14335" max="14335" width="5.88671875" style="19" customWidth="1"/>
    <col min="14336" max="14336" width="20.109375" style="19" customWidth="1"/>
    <col min="14337" max="14337" width="19.88671875" style="19" customWidth="1"/>
    <col min="14338" max="14338" width="8.6640625" style="19" customWidth="1"/>
    <col min="14339" max="14339" width="11.5546875" style="19" customWidth="1"/>
    <col min="14340" max="14340" width="9.44140625" style="19" customWidth="1"/>
    <col min="14341" max="14341" width="6.6640625" style="19" customWidth="1"/>
    <col min="14342" max="14344" width="6.33203125" style="19" customWidth="1"/>
    <col min="14345" max="14590" width="9.109375" style="19"/>
    <col min="14591" max="14591" width="5.88671875" style="19" customWidth="1"/>
    <col min="14592" max="14592" width="20.109375" style="19" customWidth="1"/>
    <col min="14593" max="14593" width="19.88671875" style="19" customWidth="1"/>
    <col min="14594" max="14594" width="8.6640625" style="19" customWidth="1"/>
    <col min="14595" max="14595" width="11.5546875" style="19" customWidth="1"/>
    <col min="14596" max="14596" width="9.44140625" style="19" customWidth="1"/>
    <col min="14597" max="14597" width="6.6640625" style="19" customWidth="1"/>
    <col min="14598" max="14600" width="6.33203125" style="19" customWidth="1"/>
    <col min="14601" max="14846" width="9.109375" style="19"/>
    <col min="14847" max="14847" width="5.88671875" style="19" customWidth="1"/>
    <col min="14848" max="14848" width="20.109375" style="19" customWidth="1"/>
    <col min="14849" max="14849" width="19.88671875" style="19" customWidth="1"/>
    <col min="14850" max="14850" width="8.6640625" style="19" customWidth="1"/>
    <col min="14851" max="14851" width="11.5546875" style="19" customWidth="1"/>
    <col min="14852" max="14852" width="9.44140625" style="19" customWidth="1"/>
    <col min="14853" max="14853" width="6.6640625" style="19" customWidth="1"/>
    <col min="14854" max="14856" width="6.33203125" style="19" customWidth="1"/>
    <col min="14857" max="15102" width="9.109375" style="19"/>
    <col min="15103" max="15103" width="5.88671875" style="19" customWidth="1"/>
    <col min="15104" max="15104" width="20.109375" style="19" customWidth="1"/>
    <col min="15105" max="15105" width="19.88671875" style="19" customWidth="1"/>
    <col min="15106" max="15106" width="8.6640625" style="19" customWidth="1"/>
    <col min="15107" max="15107" width="11.5546875" style="19" customWidth="1"/>
    <col min="15108" max="15108" width="9.44140625" style="19" customWidth="1"/>
    <col min="15109" max="15109" width="6.6640625" style="19" customWidth="1"/>
    <col min="15110" max="15112" width="6.33203125" style="19" customWidth="1"/>
    <col min="15113" max="15358" width="9.109375" style="19"/>
    <col min="15359" max="15359" width="5.88671875" style="19" customWidth="1"/>
    <col min="15360" max="15360" width="20.109375" style="19" customWidth="1"/>
    <col min="15361" max="15361" width="19.88671875" style="19" customWidth="1"/>
    <col min="15362" max="15362" width="8.6640625" style="19" customWidth="1"/>
    <col min="15363" max="15363" width="11.5546875" style="19" customWidth="1"/>
    <col min="15364" max="15364" width="9.44140625" style="19" customWidth="1"/>
    <col min="15365" max="15365" width="6.6640625" style="19" customWidth="1"/>
    <col min="15366" max="15368" width="6.33203125" style="19" customWidth="1"/>
    <col min="15369" max="15614" width="9.109375" style="19"/>
    <col min="15615" max="15615" width="5.88671875" style="19" customWidth="1"/>
    <col min="15616" max="15616" width="20.109375" style="19" customWidth="1"/>
    <col min="15617" max="15617" width="19.88671875" style="19" customWidth="1"/>
    <col min="15618" max="15618" width="8.6640625" style="19" customWidth="1"/>
    <col min="15619" max="15619" width="11.5546875" style="19" customWidth="1"/>
    <col min="15620" max="15620" width="9.44140625" style="19" customWidth="1"/>
    <col min="15621" max="15621" width="6.6640625" style="19" customWidth="1"/>
    <col min="15622" max="15624" width="6.33203125" style="19" customWidth="1"/>
    <col min="15625" max="15870" width="9.109375" style="19"/>
    <col min="15871" max="15871" width="5.88671875" style="19" customWidth="1"/>
    <col min="15872" max="15872" width="20.109375" style="19" customWidth="1"/>
    <col min="15873" max="15873" width="19.88671875" style="19" customWidth="1"/>
    <col min="15874" max="15874" width="8.6640625" style="19" customWidth="1"/>
    <col min="15875" max="15875" width="11.5546875" style="19" customWidth="1"/>
    <col min="15876" max="15876" width="9.44140625" style="19" customWidth="1"/>
    <col min="15877" max="15877" width="6.6640625" style="19" customWidth="1"/>
    <col min="15878" max="15880" width="6.33203125" style="19" customWidth="1"/>
    <col min="15881" max="16126" width="9.109375" style="19"/>
    <col min="16127" max="16127" width="5.88671875" style="19" customWidth="1"/>
    <col min="16128" max="16128" width="20.109375" style="19" customWidth="1"/>
    <col min="16129" max="16129" width="19.88671875" style="19" customWidth="1"/>
    <col min="16130" max="16130" width="8.6640625" style="19" customWidth="1"/>
    <col min="16131" max="16131" width="11.5546875" style="19" customWidth="1"/>
    <col min="16132" max="16132" width="9.44140625" style="19" customWidth="1"/>
    <col min="16133" max="16133" width="6.6640625" style="19" customWidth="1"/>
    <col min="16134" max="16136" width="6.33203125" style="19" customWidth="1"/>
    <col min="16137" max="16384" width="9.109375" style="19"/>
  </cols>
  <sheetData>
    <row r="1" spans="1:11" ht="15.9" customHeight="1" thickBot="1" x14ac:dyDescent="0.3">
      <c r="A1" s="52" t="s">
        <v>95</v>
      </c>
      <c r="B1" s="52"/>
      <c r="C1" s="17" t="s">
        <v>87</v>
      </c>
      <c r="D1" s="42" t="s">
        <v>0</v>
      </c>
      <c r="E1" s="44" t="s">
        <v>1</v>
      </c>
      <c r="F1" s="45"/>
      <c r="G1" s="45"/>
      <c r="H1" s="45"/>
      <c r="I1" s="18">
        <f>COUNTIF(F8:F43,"&gt;0")</f>
        <v>20</v>
      </c>
      <c r="J1" s="18"/>
      <c r="K1" s="18"/>
    </row>
    <row r="2" spans="1:11" ht="15.9" customHeight="1" thickBot="1" x14ac:dyDescent="0.3">
      <c r="A2" s="52"/>
      <c r="B2" s="52"/>
      <c r="C2" s="20" t="s">
        <v>88</v>
      </c>
      <c r="D2" s="43"/>
      <c r="E2" s="44"/>
      <c r="F2" s="45"/>
      <c r="G2" s="45"/>
      <c r="H2" s="45"/>
      <c r="I2" s="18"/>
      <c r="J2" s="18"/>
      <c r="K2" s="18"/>
    </row>
    <row r="3" spans="1:11" ht="15.9" customHeight="1" thickBot="1" x14ac:dyDescent="0.3">
      <c r="A3" s="52"/>
      <c r="B3" s="52"/>
      <c r="C3" s="20"/>
      <c r="D3" s="48" t="e">
        <f>SUM(#REF!)</f>
        <v>#REF!</v>
      </c>
      <c r="E3" s="44"/>
      <c r="F3" s="45"/>
      <c r="G3" s="45"/>
      <c r="H3" s="45"/>
      <c r="I3" s="18"/>
      <c r="J3" s="18"/>
      <c r="K3" s="18"/>
    </row>
    <row r="4" spans="1:11" ht="15.9" customHeight="1" thickBot="1" x14ac:dyDescent="0.3">
      <c r="A4" s="52"/>
      <c r="B4" s="52"/>
      <c r="C4" s="20"/>
      <c r="D4" s="49"/>
      <c r="E4" s="46"/>
      <c r="F4" s="47"/>
      <c r="G4" s="47"/>
      <c r="H4" s="47"/>
      <c r="I4" s="18"/>
      <c r="J4" s="18"/>
      <c r="K4" s="18"/>
    </row>
    <row r="5" spans="1:11" ht="20.100000000000001" customHeight="1" thickBot="1" x14ac:dyDescent="0.25">
      <c r="A5" s="53" t="s">
        <v>2</v>
      </c>
      <c r="B5" s="56" t="s">
        <v>3</v>
      </c>
      <c r="C5" s="58" t="s">
        <v>4</v>
      </c>
      <c r="D5" s="38" t="s">
        <v>5</v>
      </c>
      <c r="E5" s="40" t="s">
        <v>0</v>
      </c>
      <c r="F5" s="40" t="s">
        <v>6</v>
      </c>
      <c r="G5" s="40" t="s">
        <v>7</v>
      </c>
      <c r="H5" s="50" t="s">
        <v>8</v>
      </c>
    </row>
    <row r="6" spans="1:11" ht="20.100000000000001" customHeight="1" thickBot="1" x14ac:dyDescent="0.25">
      <c r="A6" s="54"/>
      <c r="B6" s="56"/>
      <c r="C6" s="58"/>
      <c r="D6" s="38"/>
      <c r="E6" s="40"/>
      <c r="F6" s="40"/>
      <c r="G6" s="40"/>
      <c r="H6" s="50"/>
    </row>
    <row r="7" spans="1:11" ht="20.100000000000001" customHeight="1" x14ac:dyDescent="0.2">
      <c r="A7" s="55"/>
      <c r="B7" s="57"/>
      <c r="C7" s="21"/>
      <c r="D7" s="39" t="s">
        <v>9</v>
      </c>
      <c r="E7" s="41"/>
      <c r="F7" s="41"/>
      <c r="G7" s="41"/>
      <c r="H7" s="51"/>
      <c r="I7" s="22" t="s">
        <v>10</v>
      </c>
    </row>
    <row r="8" spans="1:11" ht="13.2" x14ac:dyDescent="0.25">
      <c r="A8" s="1">
        <f>IF(OR(ISBLANK($B8),$D8&lt;0),"",ROW(A8)-7)</f>
        <v>1</v>
      </c>
      <c r="B8" s="8" t="s">
        <v>96</v>
      </c>
      <c r="C8" s="8" t="s">
        <v>56</v>
      </c>
      <c r="D8" s="3" t="s">
        <v>78</v>
      </c>
      <c r="E8" s="4">
        <f>SUM(F8:G8)</f>
        <v>561</v>
      </c>
      <c r="F8" s="59">
        <v>390</v>
      </c>
      <c r="G8" s="59">
        <v>171</v>
      </c>
      <c r="H8" s="60">
        <v>1</v>
      </c>
      <c r="I8" s="23"/>
    </row>
    <row r="9" spans="1:11" ht="13.2" x14ac:dyDescent="0.25">
      <c r="A9" s="1">
        <f>IF(OR(ISBLANK($B9),$D9&lt;0),"",ROW(A9)-7)</f>
        <v>2</v>
      </c>
      <c r="B9" s="2" t="s">
        <v>97</v>
      </c>
      <c r="C9" s="2" t="s">
        <v>98</v>
      </c>
      <c r="D9" s="3" t="s">
        <v>78</v>
      </c>
      <c r="E9" s="4">
        <f>SUM(F9:G9)</f>
        <v>553</v>
      </c>
      <c r="F9" s="59">
        <v>412</v>
      </c>
      <c r="G9" s="59">
        <v>141</v>
      </c>
      <c r="H9" s="60">
        <v>3</v>
      </c>
      <c r="I9" s="23"/>
    </row>
    <row r="10" spans="1:11" ht="13.2" x14ac:dyDescent="0.25">
      <c r="A10" s="1">
        <f>IF(OR(ISBLANK($B10),$D10&lt;0),"",ROW(A10)-7)</f>
        <v>3</v>
      </c>
      <c r="B10" s="7" t="s">
        <v>99</v>
      </c>
      <c r="C10" s="8" t="s">
        <v>100</v>
      </c>
      <c r="D10" s="3" t="s">
        <v>78</v>
      </c>
      <c r="E10" s="4">
        <f>SUM(F10:G10)</f>
        <v>551</v>
      </c>
      <c r="F10" s="59">
        <v>370</v>
      </c>
      <c r="G10" s="59">
        <v>181</v>
      </c>
      <c r="H10" s="59">
        <v>2</v>
      </c>
      <c r="I10" s="23"/>
    </row>
    <row r="11" spans="1:11" ht="13.2" x14ac:dyDescent="0.25">
      <c r="A11" s="1">
        <f>IF(OR(ISBLANK($B11),$D11&lt;0),"",ROW(A11)-7)</f>
        <v>4</v>
      </c>
      <c r="B11" s="7" t="s">
        <v>101</v>
      </c>
      <c r="C11" s="8" t="s">
        <v>100</v>
      </c>
      <c r="D11" s="3" t="s">
        <v>78</v>
      </c>
      <c r="E11" s="4">
        <f>SUM(F11:G11)</f>
        <v>546</v>
      </c>
      <c r="F11" s="59">
        <v>361</v>
      </c>
      <c r="G11" s="59">
        <v>185</v>
      </c>
      <c r="H11" s="60">
        <v>5</v>
      </c>
      <c r="I11" s="23"/>
    </row>
    <row r="12" spans="1:11" ht="13.2" x14ac:dyDescent="0.25">
      <c r="A12" s="1">
        <f>IF(OR(ISBLANK($B12),$D12&lt;0),"",ROW(A12)-7)</f>
        <v>5</v>
      </c>
      <c r="B12" s="2" t="s">
        <v>102</v>
      </c>
      <c r="C12" s="2" t="s">
        <v>103</v>
      </c>
      <c r="D12" s="3" t="s">
        <v>78</v>
      </c>
      <c r="E12" s="4">
        <f>SUM(F12:G12)</f>
        <v>541</v>
      </c>
      <c r="F12" s="59">
        <v>367</v>
      </c>
      <c r="G12" s="59">
        <v>174</v>
      </c>
      <c r="H12" s="61">
        <v>9</v>
      </c>
      <c r="I12" s="23"/>
    </row>
    <row r="13" spans="1:11" ht="13.2" x14ac:dyDescent="0.25">
      <c r="A13" s="1">
        <f>IF(OR(ISBLANK($B13),$D13&lt;0),"",ROW(A13)-7)</f>
        <v>6</v>
      </c>
      <c r="B13" s="2" t="s">
        <v>104</v>
      </c>
      <c r="C13" s="2" t="s">
        <v>105</v>
      </c>
      <c r="D13" s="3" t="s">
        <v>78</v>
      </c>
      <c r="E13" s="4">
        <f>SUM(F13:G13)</f>
        <v>532</v>
      </c>
      <c r="F13" s="59">
        <v>360</v>
      </c>
      <c r="G13" s="59">
        <v>172</v>
      </c>
      <c r="H13" s="62">
        <v>6</v>
      </c>
      <c r="I13" s="23"/>
    </row>
    <row r="14" spans="1:11" ht="13.2" x14ac:dyDescent="0.25">
      <c r="A14" s="1">
        <f>IF(OR(ISBLANK($B14),$D14&lt;0),"",ROW(A14)-7)</f>
        <v>7</v>
      </c>
      <c r="B14" s="63" t="s">
        <v>106</v>
      </c>
      <c r="C14" s="7" t="s">
        <v>107</v>
      </c>
      <c r="D14" s="3" t="s">
        <v>78</v>
      </c>
      <c r="E14" s="4">
        <f>SUM(F14:G14)</f>
        <v>526</v>
      </c>
      <c r="F14" s="59">
        <v>352</v>
      </c>
      <c r="G14" s="59">
        <v>174</v>
      </c>
      <c r="H14" s="62">
        <v>4</v>
      </c>
      <c r="I14" s="25"/>
    </row>
    <row r="15" spans="1:11" ht="13.2" x14ac:dyDescent="0.25">
      <c r="A15" s="1">
        <f>IF(OR(ISBLANK($B15),$D15&lt;0),"",ROW(A15)-7)</f>
        <v>8</v>
      </c>
      <c r="B15" s="2" t="s">
        <v>108</v>
      </c>
      <c r="C15" s="8" t="s">
        <v>109</v>
      </c>
      <c r="D15" s="3" t="s">
        <v>78</v>
      </c>
      <c r="E15" s="4">
        <f>SUM(F15:G15)</f>
        <v>519</v>
      </c>
      <c r="F15" s="59">
        <v>351</v>
      </c>
      <c r="G15" s="59">
        <v>168</v>
      </c>
      <c r="H15" s="62">
        <v>9</v>
      </c>
      <c r="I15" s="25"/>
    </row>
    <row r="16" spans="1:11" ht="13.2" x14ac:dyDescent="0.25">
      <c r="A16" s="1">
        <f>IF(OR(ISBLANK($B16),$D16&lt;0),"",ROW(A16)-7)</f>
        <v>9</v>
      </c>
      <c r="B16" s="7" t="s">
        <v>110</v>
      </c>
      <c r="C16" s="7" t="s">
        <v>111</v>
      </c>
      <c r="D16" s="3" t="s">
        <v>76</v>
      </c>
      <c r="E16" s="4">
        <f>SUM(F16:G16)</f>
        <v>516</v>
      </c>
      <c r="F16" s="59">
        <v>361</v>
      </c>
      <c r="G16" s="59">
        <v>155</v>
      </c>
      <c r="H16" s="62">
        <v>9</v>
      </c>
      <c r="I16" s="25"/>
    </row>
    <row r="17" spans="1:9" ht="14.4" x14ac:dyDescent="0.25">
      <c r="A17" s="1">
        <f>IF(OR(ISBLANK($B17),$D17&lt;0),"",ROW(A17)-7)</f>
        <v>10</v>
      </c>
      <c r="B17" s="15" t="s">
        <v>112</v>
      </c>
      <c r="C17" s="8" t="s">
        <v>113</v>
      </c>
      <c r="D17" s="3" t="s">
        <v>78</v>
      </c>
      <c r="E17" s="4">
        <f>SUM(F17:G17)</f>
        <v>500</v>
      </c>
      <c r="F17" s="59">
        <v>316</v>
      </c>
      <c r="G17" s="59">
        <v>184</v>
      </c>
      <c r="H17" s="62">
        <v>12</v>
      </c>
      <c r="I17" s="25"/>
    </row>
    <row r="18" spans="1:9" ht="13.2" x14ac:dyDescent="0.25">
      <c r="A18" s="1">
        <f>IF(OR(ISBLANK($B18),$D18&lt;0),"",ROW(A18)-7)</f>
        <v>11</v>
      </c>
      <c r="B18" s="7" t="s">
        <v>114</v>
      </c>
      <c r="C18" s="7" t="s">
        <v>115</v>
      </c>
      <c r="D18" s="3" t="s">
        <v>76</v>
      </c>
      <c r="E18" s="4">
        <f>SUM(F18:G18)</f>
        <v>487</v>
      </c>
      <c r="F18" s="59">
        <v>344</v>
      </c>
      <c r="G18" s="59">
        <v>143</v>
      </c>
      <c r="H18" s="62">
        <v>5</v>
      </c>
      <c r="I18" s="25"/>
    </row>
    <row r="19" spans="1:9" ht="13.2" x14ac:dyDescent="0.25">
      <c r="A19" s="1">
        <f>IF(OR(ISBLANK($B19),$D19&lt;0),"",ROW(A19)-7)</f>
        <v>12</v>
      </c>
      <c r="B19" s="8" t="s">
        <v>116</v>
      </c>
      <c r="C19" s="8" t="s">
        <v>109</v>
      </c>
      <c r="D19" s="3" t="s">
        <v>78</v>
      </c>
      <c r="E19" s="4">
        <f>SUM(F19:G19)</f>
        <v>480</v>
      </c>
      <c r="F19" s="59">
        <v>352</v>
      </c>
      <c r="G19" s="59">
        <v>128</v>
      </c>
      <c r="H19" s="62">
        <v>14</v>
      </c>
      <c r="I19" s="25"/>
    </row>
    <row r="20" spans="1:9" ht="13.2" x14ac:dyDescent="0.25">
      <c r="A20" s="1">
        <f>IF(OR(ISBLANK($B20),$D20&lt;0),"",ROW(A20)-7)</f>
        <v>13</v>
      </c>
      <c r="B20" s="8" t="s">
        <v>117</v>
      </c>
      <c r="C20" s="8" t="s">
        <v>118</v>
      </c>
      <c r="D20" s="3" t="s">
        <v>78</v>
      </c>
      <c r="E20" s="4">
        <f>SUM(F20:G20)</f>
        <v>469</v>
      </c>
      <c r="F20" s="59">
        <v>377</v>
      </c>
      <c r="G20" s="59">
        <v>92</v>
      </c>
      <c r="H20" s="62">
        <v>24</v>
      </c>
      <c r="I20" s="25"/>
    </row>
    <row r="21" spans="1:9" ht="13.2" x14ac:dyDescent="0.25">
      <c r="A21" s="1">
        <f>IF(OR(ISBLANK($B21),$D21&lt;0),"",ROW(A21)-7)</f>
        <v>14</v>
      </c>
      <c r="B21" s="7" t="s">
        <v>119</v>
      </c>
      <c r="C21" s="7" t="s">
        <v>111</v>
      </c>
      <c r="D21" s="3" t="s">
        <v>76</v>
      </c>
      <c r="E21" s="4">
        <f>SUM(F21:G21)</f>
        <v>467</v>
      </c>
      <c r="F21" s="59">
        <v>318</v>
      </c>
      <c r="G21" s="59">
        <v>149</v>
      </c>
      <c r="H21" s="62">
        <v>14</v>
      </c>
      <c r="I21" s="25"/>
    </row>
    <row r="22" spans="1:9" ht="13.2" x14ac:dyDescent="0.25">
      <c r="A22" s="1">
        <f>IF(OR(ISBLANK($B22),$D22&lt;0),"",ROW(A22)-7)</f>
        <v>15</v>
      </c>
      <c r="B22" s="7" t="s">
        <v>120</v>
      </c>
      <c r="C22" s="7" t="s">
        <v>121</v>
      </c>
      <c r="D22" s="3" t="s">
        <v>78</v>
      </c>
      <c r="E22" s="4">
        <f>SUM(F22:G22)</f>
        <v>427</v>
      </c>
      <c r="F22" s="59">
        <v>334</v>
      </c>
      <c r="G22" s="59">
        <v>93</v>
      </c>
      <c r="H22" s="61">
        <v>26</v>
      </c>
      <c r="I22" s="25"/>
    </row>
    <row r="23" spans="1:9" ht="13.2" x14ac:dyDescent="0.25">
      <c r="A23" s="1"/>
      <c r="B23" s="7"/>
      <c r="C23" s="7"/>
      <c r="D23" s="3"/>
      <c r="E23" s="4"/>
      <c r="F23" s="59"/>
      <c r="G23" s="59"/>
      <c r="H23" s="61"/>
      <c r="I23" s="25"/>
    </row>
    <row r="24" spans="1:9" ht="13.2" x14ac:dyDescent="0.25">
      <c r="A24" s="1" t="s">
        <v>11</v>
      </c>
      <c r="B24" s="7" t="s">
        <v>122</v>
      </c>
      <c r="C24" s="7" t="s">
        <v>123</v>
      </c>
      <c r="D24" s="3" t="s">
        <v>77</v>
      </c>
      <c r="E24" s="4">
        <f>SUM(F24:G24)</f>
        <v>586</v>
      </c>
      <c r="F24" s="59">
        <v>397</v>
      </c>
      <c r="G24" s="59">
        <v>189</v>
      </c>
      <c r="H24" s="61">
        <v>3</v>
      </c>
      <c r="I24" s="25"/>
    </row>
    <row r="25" spans="1:9" ht="13.2" x14ac:dyDescent="0.25">
      <c r="A25" s="1" t="s">
        <v>12</v>
      </c>
      <c r="B25" s="7" t="s">
        <v>124</v>
      </c>
      <c r="C25" s="7" t="s">
        <v>125</v>
      </c>
      <c r="D25" s="3" t="s">
        <v>77</v>
      </c>
      <c r="E25" s="4">
        <f>SUM(F25:G25)</f>
        <v>554</v>
      </c>
      <c r="F25" s="59">
        <v>373</v>
      </c>
      <c r="G25" s="59">
        <v>181</v>
      </c>
      <c r="H25" s="62">
        <v>9</v>
      </c>
      <c r="I25" s="25"/>
    </row>
    <row r="26" spans="1:9" ht="13.2" x14ac:dyDescent="0.25">
      <c r="A26" s="1" t="s">
        <v>13</v>
      </c>
      <c r="B26" s="8" t="s">
        <v>126</v>
      </c>
      <c r="C26" s="8" t="s">
        <v>121</v>
      </c>
      <c r="D26" s="3" t="s">
        <v>75</v>
      </c>
      <c r="E26" s="4">
        <f>SUM(F26:G26)</f>
        <v>551</v>
      </c>
      <c r="F26" s="59">
        <v>375</v>
      </c>
      <c r="G26" s="59">
        <v>176</v>
      </c>
      <c r="H26" s="59">
        <v>13</v>
      </c>
      <c r="I26" s="23"/>
    </row>
    <row r="27" spans="1:9" ht="13.2" x14ac:dyDescent="0.25">
      <c r="A27" s="1" t="s">
        <v>14</v>
      </c>
      <c r="B27" s="2" t="s">
        <v>127</v>
      </c>
      <c r="C27" s="2" t="s">
        <v>56</v>
      </c>
      <c r="D27" s="3" t="s">
        <v>77</v>
      </c>
      <c r="E27" s="4">
        <f>SUM(F27:G27)</f>
        <v>546</v>
      </c>
      <c r="F27" s="59">
        <v>355</v>
      </c>
      <c r="G27" s="59">
        <v>191</v>
      </c>
      <c r="H27" s="62">
        <v>5</v>
      </c>
      <c r="I27" s="25"/>
    </row>
    <row r="28" spans="1:9" ht="13.2" x14ac:dyDescent="0.25">
      <c r="A28" s="1" t="s">
        <v>15</v>
      </c>
      <c r="B28" s="7" t="s">
        <v>128</v>
      </c>
      <c r="C28" s="7" t="s">
        <v>129</v>
      </c>
      <c r="D28" s="3" t="s">
        <v>75</v>
      </c>
      <c r="E28" s="4">
        <f>SUM(F28:G28)</f>
        <v>481</v>
      </c>
      <c r="F28" s="59">
        <v>359</v>
      </c>
      <c r="G28" s="59">
        <v>122</v>
      </c>
      <c r="H28" s="62">
        <v>15</v>
      </c>
      <c r="I28" s="25"/>
    </row>
    <row r="29" spans="1:9" ht="13.2" x14ac:dyDescent="0.25">
      <c r="A29" s="1" t="str">
        <f>IF(OR(ISBLANK($B29),$D29&lt;0),"",ROW(A29)-7)</f>
        <v/>
      </c>
      <c r="B29" s="2"/>
      <c r="C29" s="2"/>
      <c r="D29" s="3"/>
      <c r="E29" s="4">
        <f t="shared" ref="E29:E60" si="0">SUM(F29:G29)</f>
        <v>0</v>
      </c>
      <c r="F29" s="6"/>
      <c r="G29" s="6"/>
      <c r="H29" s="6"/>
      <c r="I29" s="25"/>
    </row>
    <row r="30" spans="1:9" ht="13.2" x14ac:dyDescent="0.25">
      <c r="A30" s="1" t="str">
        <f>IF(OR(ISBLANK($B30),$D30&lt;0),"",ROW(A30)-7)</f>
        <v/>
      </c>
      <c r="B30" s="7"/>
      <c r="C30" s="7"/>
      <c r="D30" s="3"/>
      <c r="E30" s="4">
        <f t="shared" si="0"/>
        <v>0</v>
      </c>
      <c r="F30" s="6"/>
      <c r="G30" s="6"/>
      <c r="H30" s="6"/>
      <c r="I30" s="25"/>
    </row>
    <row r="31" spans="1:9" ht="13.2" x14ac:dyDescent="0.25">
      <c r="A31" s="1" t="str">
        <f>IF(OR(ISBLANK($B31),$D31&lt;0),"",ROW(A31)-7)</f>
        <v/>
      </c>
      <c r="B31" s="7"/>
      <c r="C31" s="7"/>
      <c r="D31" s="3"/>
      <c r="E31" s="4">
        <f t="shared" si="0"/>
        <v>0</v>
      </c>
      <c r="F31" s="6"/>
      <c r="G31" s="6"/>
      <c r="H31" s="6"/>
      <c r="I31" s="25"/>
    </row>
    <row r="32" spans="1:9" ht="13.2" x14ac:dyDescent="0.25">
      <c r="A32" s="1" t="str">
        <f>IF(OR(ISBLANK($B32),$D32&lt;0),"",ROW(A32)-7)</f>
        <v/>
      </c>
      <c r="B32" s="7"/>
      <c r="C32" s="7"/>
      <c r="D32" s="3"/>
      <c r="E32" s="4">
        <f t="shared" si="0"/>
        <v>0</v>
      </c>
      <c r="F32" s="26"/>
      <c r="G32" s="6"/>
      <c r="H32" s="6"/>
      <c r="I32" s="25"/>
    </row>
    <row r="33" spans="1:9" ht="13.2" x14ac:dyDescent="0.25">
      <c r="A33" s="1" t="str">
        <f>IF(OR(ISBLANK($B33),$D33&lt;0),"",ROW(A33)-7)</f>
        <v/>
      </c>
      <c r="B33" s="7"/>
      <c r="C33" s="7"/>
      <c r="D33" s="3"/>
      <c r="E33" s="4">
        <f t="shared" si="0"/>
        <v>0</v>
      </c>
      <c r="F33" s="6"/>
      <c r="G33" s="6"/>
      <c r="H33" s="6"/>
      <c r="I33" s="25"/>
    </row>
    <row r="34" spans="1:9" ht="13.2" x14ac:dyDescent="0.25">
      <c r="A34" s="1" t="str">
        <f>IF(OR(ISBLANK($B34),$D34&lt;0),"",ROW(A34)-7)</f>
        <v/>
      </c>
      <c r="B34" s="7"/>
      <c r="C34" s="7"/>
      <c r="D34" s="3"/>
      <c r="E34" s="4">
        <f t="shared" si="0"/>
        <v>0</v>
      </c>
      <c r="F34" s="6"/>
      <c r="G34" s="6"/>
      <c r="H34" s="6"/>
      <c r="I34" s="25"/>
    </row>
    <row r="35" spans="1:9" ht="13.2" x14ac:dyDescent="0.25">
      <c r="A35" s="1" t="str">
        <f>IF(OR(ISBLANK($B35),$D35&lt;0),"",ROW(A35)-7)</f>
        <v/>
      </c>
      <c r="B35" s="2"/>
      <c r="C35" s="2"/>
      <c r="D35" s="3"/>
      <c r="E35" s="4">
        <f t="shared" si="0"/>
        <v>0</v>
      </c>
      <c r="F35" s="6"/>
      <c r="G35" s="6"/>
      <c r="H35" s="6"/>
      <c r="I35" s="25"/>
    </row>
    <row r="36" spans="1:9" ht="13.2" x14ac:dyDescent="0.25">
      <c r="A36" s="1" t="str">
        <f>IF(OR(ISBLANK($B36),$D36&lt;0),"",ROW(A36)-7)</f>
        <v/>
      </c>
      <c r="B36" s="7"/>
      <c r="C36" s="2"/>
      <c r="D36" s="3"/>
      <c r="E36" s="4">
        <f t="shared" si="0"/>
        <v>0</v>
      </c>
      <c r="F36" s="6"/>
      <c r="G36" s="6"/>
      <c r="H36" s="6"/>
      <c r="I36" s="25"/>
    </row>
    <row r="37" spans="1:9" ht="13.2" x14ac:dyDescent="0.25">
      <c r="A37" s="1" t="str">
        <f>IF(OR(ISBLANK($B37),$D37&lt;0),"",ROW(A37)-7)</f>
        <v/>
      </c>
      <c r="B37" s="7"/>
      <c r="C37" s="2"/>
      <c r="D37" s="3"/>
      <c r="E37" s="4">
        <f t="shared" si="0"/>
        <v>0</v>
      </c>
      <c r="F37" s="6"/>
      <c r="G37" s="6"/>
      <c r="H37" s="6"/>
      <c r="I37" s="25"/>
    </row>
    <row r="38" spans="1:9" ht="13.2" x14ac:dyDescent="0.25">
      <c r="A38" s="1" t="str">
        <f>IF(OR(ISBLANK($B38),$D38&lt;0),"",ROW(A38)-7)</f>
        <v/>
      </c>
      <c r="B38" s="7"/>
      <c r="C38" s="7"/>
      <c r="D38" s="3"/>
      <c r="E38" s="4">
        <f t="shared" si="0"/>
        <v>0</v>
      </c>
      <c r="F38" s="6"/>
      <c r="G38" s="6"/>
      <c r="H38" s="6"/>
      <c r="I38" s="25"/>
    </row>
    <row r="39" spans="1:9" ht="13.2" x14ac:dyDescent="0.25">
      <c r="A39" s="1" t="str">
        <f>IF(OR(ISBLANK($B39),$D39&lt;0),"",ROW(A39)-7)</f>
        <v/>
      </c>
      <c r="B39" s="7"/>
      <c r="C39" s="7"/>
      <c r="D39" s="3"/>
      <c r="E39" s="4">
        <f t="shared" si="0"/>
        <v>0</v>
      </c>
      <c r="F39" s="6"/>
      <c r="G39" s="6"/>
      <c r="H39" s="6"/>
      <c r="I39" s="25"/>
    </row>
    <row r="40" spans="1:9" ht="13.2" x14ac:dyDescent="0.25">
      <c r="A40" s="1" t="str">
        <f>IF(OR(ISBLANK($B40),$D40&lt;0),"",ROW(A40)-7)</f>
        <v/>
      </c>
      <c r="B40" s="7"/>
      <c r="C40" s="7"/>
      <c r="D40" s="3"/>
      <c r="E40" s="4">
        <f t="shared" si="0"/>
        <v>0</v>
      </c>
      <c r="F40" s="6"/>
      <c r="G40" s="6"/>
      <c r="H40" s="6"/>
      <c r="I40" s="25"/>
    </row>
    <row r="41" spans="1:9" ht="13.2" x14ac:dyDescent="0.25">
      <c r="A41" s="27" t="str">
        <f>IF(OR(ISBLANK($B41),$D41&lt;0),"",ROW(A41)-7)</f>
        <v/>
      </c>
      <c r="B41" s="8"/>
      <c r="C41" s="8"/>
      <c r="D41" s="3"/>
      <c r="E41" s="4">
        <f t="shared" si="0"/>
        <v>0</v>
      </c>
      <c r="F41" s="6"/>
      <c r="G41" s="6"/>
      <c r="H41" s="6"/>
      <c r="I41" s="25"/>
    </row>
    <row r="42" spans="1:9" ht="13.2" x14ac:dyDescent="0.25">
      <c r="A42" s="1" t="str">
        <f>IF(OR(ISBLANK($B42),$D42&lt;0),"",ROW(A42)-7)</f>
        <v/>
      </c>
      <c r="B42" s="7"/>
      <c r="C42" s="7"/>
      <c r="D42" s="3"/>
      <c r="E42" s="4">
        <f t="shared" si="0"/>
        <v>0</v>
      </c>
      <c r="F42" s="6"/>
      <c r="G42" s="6"/>
      <c r="H42" s="6"/>
      <c r="I42" s="25"/>
    </row>
    <row r="43" spans="1:9" ht="13.2" x14ac:dyDescent="0.25">
      <c r="A43" s="1" t="str">
        <f>IF(OR(ISBLANK($B43),$D43&lt;0),"",ROW(A43)-7)</f>
        <v/>
      </c>
      <c r="B43" s="7"/>
      <c r="C43" s="7"/>
      <c r="D43" s="3"/>
      <c r="E43" s="4">
        <f t="shared" si="0"/>
        <v>0</v>
      </c>
      <c r="F43" s="6"/>
      <c r="G43" s="6"/>
      <c r="H43" s="6"/>
      <c r="I43" s="25"/>
    </row>
    <row r="44" spans="1:9" ht="13.2" x14ac:dyDescent="0.25">
      <c r="A44" s="1" t="str">
        <f>IF(OR(ISBLANK($B44),$D44&lt;0),"",ROW(A44)-7)</f>
        <v/>
      </c>
      <c r="B44" s="7"/>
      <c r="C44" s="7"/>
      <c r="D44" s="3"/>
      <c r="E44" s="4">
        <f t="shared" si="0"/>
        <v>0</v>
      </c>
      <c r="F44" s="6"/>
      <c r="G44" s="6"/>
      <c r="H44" s="6"/>
      <c r="I44" s="25"/>
    </row>
    <row r="45" spans="1:9" ht="13.2" x14ac:dyDescent="0.25">
      <c r="A45" s="1" t="str">
        <f>IF(OR(ISBLANK($B45),$D45&lt;0),"",ROW(A45)-7)</f>
        <v/>
      </c>
      <c r="B45" s="2"/>
      <c r="C45" s="2"/>
      <c r="D45" s="3"/>
      <c r="E45" s="4">
        <f t="shared" si="0"/>
        <v>0</v>
      </c>
      <c r="F45" s="6"/>
      <c r="G45" s="6"/>
      <c r="H45" s="6"/>
      <c r="I45" s="25"/>
    </row>
    <row r="46" spans="1:9" ht="13.2" x14ac:dyDescent="0.25">
      <c r="A46" s="1" t="str">
        <f>IF(OR(ISBLANK($B46),$D46&lt;0),"",ROW(A46)-7)</f>
        <v/>
      </c>
      <c r="B46" s="9"/>
      <c r="C46" s="7"/>
      <c r="D46" s="3"/>
      <c r="E46" s="4">
        <f t="shared" si="0"/>
        <v>0</v>
      </c>
      <c r="F46" s="6"/>
      <c r="G46" s="6"/>
      <c r="H46" s="6"/>
      <c r="I46" s="25"/>
    </row>
    <row r="47" spans="1:9" ht="13.2" x14ac:dyDescent="0.25">
      <c r="A47" s="1" t="str">
        <f>IF(OR(ISBLANK($B47),$D47&lt;0),"",ROW(A47)-7)</f>
        <v/>
      </c>
      <c r="B47" s="7"/>
      <c r="C47" s="8"/>
      <c r="D47" s="3"/>
      <c r="E47" s="4">
        <f t="shared" si="0"/>
        <v>0</v>
      </c>
      <c r="F47" s="6"/>
      <c r="G47" s="6"/>
      <c r="H47" s="6"/>
      <c r="I47" s="25"/>
    </row>
    <row r="48" spans="1:9" ht="14.4" x14ac:dyDescent="0.25">
      <c r="A48" s="1" t="str">
        <f>IF(OR(ISBLANK($B48),$D48&lt;0),"",ROW(A48)-7)</f>
        <v/>
      </c>
      <c r="B48" s="15"/>
      <c r="C48" s="8"/>
      <c r="D48" s="3"/>
      <c r="E48" s="4">
        <f t="shared" si="0"/>
        <v>0</v>
      </c>
      <c r="F48" s="6"/>
      <c r="G48" s="6"/>
      <c r="H48" s="6"/>
      <c r="I48" s="25"/>
    </row>
    <row r="49" spans="1:9" ht="13.2" x14ac:dyDescent="0.25">
      <c r="A49" s="1" t="str">
        <f>IF(OR(ISBLANK($B49),$D49&lt;0),"",ROW(A49)-7)</f>
        <v/>
      </c>
      <c r="B49" s="7"/>
      <c r="C49" s="7"/>
      <c r="D49" s="3"/>
      <c r="E49" s="4">
        <f t="shared" si="0"/>
        <v>0</v>
      </c>
      <c r="F49" s="6"/>
      <c r="G49" s="6"/>
      <c r="H49" s="6"/>
      <c r="I49" s="25"/>
    </row>
    <row r="50" spans="1:9" ht="13.2" x14ac:dyDescent="0.25">
      <c r="A50" s="1" t="str">
        <f>IF(OR(ISBLANK($B50),$D50&lt;0),"",ROW(A50)-7)</f>
        <v/>
      </c>
      <c r="B50" s="28"/>
      <c r="C50" s="28"/>
      <c r="D50" s="11"/>
      <c r="E50" s="4">
        <f t="shared" si="0"/>
        <v>0</v>
      </c>
      <c r="F50" s="6"/>
      <c r="G50" s="6"/>
      <c r="H50" s="6"/>
      <c r="I50" s="25"/>
    </row>
    <row r="51" spans="1:9" ht="13.2" x14ac:dyDescent="0.25">
      <c r="A51" s="1" t="str">
        <f>IF(OR(ISBLANK($B51),$D51&lt;0),"",ROW(A51)-7)</f>
        <v/>
      </c>
      <c r="B51" s="29"/>
      <c r="C51" s="29"/>
      <c r="D51" s="6"/>
      <c r="E51" s="4">
        <f t="shared" si="0"/>
        <v>0</v>
      </c>
      <c r="F51" s="6"/>
      <c r="G51" s="6"/>
      <c r="H51" s="6"/>
      <c r="I51" s="25"/>
    </row>
    <row r="52" spans="1:9" ht="13.2" x14ac:dyDescent="0.25">
      <c r="A52" s="1" t="str">
        <f>IF(OR(ISBLANK($B52),$D52&lt;0),"",ROW(A52)-7)</f>
        <v/>
      </c>
      <c r="B52" s="29"/>
      <c r="C52" s="29"/>
      <c r="D52" s="6"/>
      <c r="E52" s="4">
        <f t="shared" si="0"/>
        <v>0</v>
      </c>
      <c r="F52" s="6"/>
      <c r="G52" s="6"/>
      <c r="H52" s="6"/>
      <c r="I52" s="25"/>
    </row>
    <row r="53" spans="1:9" ht="13.2" x14ac:dyDescent="0.25">
      <c r="A53" s="1" t="str">
        <f>IF(OR(ISBLANK($B53),$D53&lt;0),"",ROW(A53)-7)</f>
        <v/>
      </c>
      <c r="B53" s="29"/>
      <c r="C53" s="29"/>
      <c r="D53" s="6"/>
      <c r="E53" s="4">
        <f t="shared" si="0"/>
        <v>0</v>
      </c>
      <c r="F53" s="6"/>
      <c r="G53" s="6"/>
      <c r="H53" s="6"/>
      <c r="I53" s="25"/>
    </row>
    <row r="54" spans="1:9" ht="13.2" x14ac:dyDescent="0.25">
      <c r="A54" s="1" t="str">
        <f>IF(OR(ISBLANK($B54),$D54&lt;0),"",ROW(A54)-7)</f>
        <v/>
      </c>
      <c r="B54" s="29"/>
      <c r="C54" s="29"/>
      <c r="D54" s="6"/>
      <c r="E54" s="4">
        <f t="shared" si="0"/>
        <v>0</v>
      </c>
      <c r="F54" s="6"/>
      <c r="G54" s="6"/>
      <c r="H54" s="6"/>
      <c r="I54" s="25"/>
    </row>
    <row r="55" spans="1:9" ht="13.2" x14ac:dyDescent="0.25">
      <c r="A55" s="1" t="str">
        <f>IF(OR(ISBLANK($B55),$D55&lt;0),"",ROW(A55)-7)</f>
        <v/>
      </c>
      <c r="B55" s="29"/>
      <c r="C55" s="29"/>
      <c r="D55" s="6"/>
      <c r="E55" s="4">
        <f t="shared" si="0"/>
        <v>0</v>
      </c>
      <c r="F55" s="6"/>
      <c r="G55" s="6"/>
      <c r="H55" s="6"/>
      <c r="I55" s="25"/>
    </row>
    <row r="56" spans="1:9" ht="13.2" x14ac:dyDescent="0.25">
      <c r="A56" s="1" t="str">
        <f>IF(OR(ISBLANK($B56),$D56&lt;0),"",ROW(A56)-7)</f>
        <v/>
      </c>
      <c r="B56" s="29"/>
      <c r="C56" s="29"/>
      <c r="D56" s="6"/>
      <c r="E56" s="4">
        <f t="shared" si="0"/>
        <v>0</v>
      </c>
      <c r="F56" s="6"/>
      <c r="G56" s="6"/>
      <c r="H56" s="6"/>
      <c r="I56" s="25"/>
    </row>
    <row r="57" spans="1:9" ht="13.2" x14ac:dyDescent="0.25">
      <c r="A57" s="1" t="str">
        <f>IF(OR(ISBLANK($B57),$D57&lt;0),"",ROW(A57)-7)</f>
        <v/>
      </c>
      <c r="B57" s="29"/>
      <c r="C57" s="29"/>
      <c r="D57" s="6"/>
      <c r="E57" s="4">
        <f t="shared" si="0"/>
        <v>0</v>
      </c>
      <c r="F57" s="6"/>
      <c r="G57" s="6"/>
      <c r="H57" s="6"/>
      <c r="I57" s="25"/>
    </row>
    <row r="58" spans="1:9" ht="13.2" x14ac:dyDescent="0.25">
      <c r="A58" s="1" t="str">
        <f>IF(OR(ISBLANK($B58),$D58&lt;0),"",ROW(A58)-7)</f>
        <v/>
      </c>
      <c r="B58" s="29"/>
      <c r="C58" s="29"/>
      <c r="D58" s="6"/>
      <c r="E58" s="4">
        <f t="shared" si="0"/>
        <v>0</v>
      </c>
      <c r="F58" s="6"/>
      <c r="G58" s="6"/>
      <c r="H58" s="6"/>
      <c r="I58" s="25"/>
    </row>
    <row r="59" spans="1:9" ht="13.2" x14ac:dyDescent="0.25">
      <c r="A59" s="1" t="str">
        <f>IF(OR(ISBLANK($B59),$D59&lt;0),"",ROW(A59)-7)</f>
        <v/>
      </c>
      <c r="B59" s="29"/>
      <c r="C59" s="29"/>
      <c r="D59" s="6"/>
      <c r="E59" s="4">
        <f t="shared" si="0"/>
        <v>0</v>
      </c>
      <c r="F59" s="6"/>
      <c r="G59" s="6"/>
      <c r="H59" s="6"/>
      <c r="I59" s="25"/>
    </row>
    <row r="60" spans="1:9" ht="13.2" x14ac:dyDescent="0.25">
      <c r="A60" s="30" t="str">
        <f>IF(OR(ISBLANK($B60),$D60&lt;0),"",ROW(A60)-7)</f>
        <v/>
      </c>
      <c r="B60" s="29"/>
      <c r="C60" s="29"/>
      <c r="D60" s="6"/>
      <c r="E60" s="4">
        <f t="shared" si="0"/>
        <v>0</v>
      </c>
      <c r="F60" s="6"/>
      <c r="G60" s="6"/>
      <c r="H60" s="6"/>
      <c r="I60" s="25"/>
    </row>
    <row r="61" spans="1:9" ht="13.2" x14ac:dyDescent="0.25">
      <c r="A61" s="30" t="str">
        <f>IF(OR(ISBLANK($B61),$D61&lt;0),"",ROW(A61)-7)</f>
        <v/>
      </c>
      <c r="B61" s="29"/>
      <c r="C61" s="29"/>
      <c r="D61" s="6"/>
      <c r="E61" s="31" t="str">
        <f>IF(OR(ISBLANK($F61))," ",F61+G61)</f>
        <v xml:space="preserve"> </v>
      </c>
      <c r="F61" s="6"/>
      <c r="G61" s="6"/>
      <c r="H61" s="6"/>
      <c r="I61" s="25"/>
    </row>
    <row r="62" spans="1:9" ht="13.2" x14ac:dyDescent="0.25">
      <c r="A62" s="30" t="str">
        <f>IF(OR(ISBLANK($B62),$D62&lt;0),"",ROW(A62)-7)</f>
        <v/>
      </c>
      <c r="B62" s="29"/>
      <c r="C62" s="29"/>
      <c r="D62" s="6"/>
      <c r="E62" s="31" t="str">
        <f>IF(OR(ISBLANK($F62))," ",F62+G62)</f>
        <v xml:space="preserve"> </v>
      </c>
      <c r="F62" s="6"/>
      <c r="G62" s="6"/>
      <c r="H62" s="6"/>
      <c r="I62" s="25"/>
    </row>
    <row r="63" spans="1:9" ht="13.2" x14ac:dyDescent="0.25">
      <c r="A63" s="30" t="str">
        <f>IF(OR(ISBLANK($B63),$D63&lt;0),"",ROW(A63)-7)</f>
        <v/>
      </c>
      <c r="B63" s="29"/>
      <c r="C63" s="29"/>
      <c r="D63" s="6"/>
      <c r="E63" s="31" t="str">
        <f>IF(OR(ISBLANK($F63))," ",F63+G63)</f>
        <v xml:space="preserve"> </v>
      </c>
      <c r="F63" s="6"/>
      <c r="G63" s="6"/>
      <c r="H63" s="6"/>
      <c r="I63" s="25"/>
    </row>
    <row r="64" spans="1:9" ht="13.2" x14ac:dyDescent="0.25">
      <c r="A64" s="30" t="str">
        <f>IF(OR(ISBLANK($B64),$D64&lt;0),"",ROW(A64)-7)</f>
        <v/>
      </c>
      <c r="B64" s="29"/>
      <c r="C64" s="29"/>
      <c r="D64" s="6"/>
      <c r="E64" s="31" t="str">
        <f>IF(OR(ISBLANK($F64))," ",F64+G64)</f>
        <v xml:space="preserve"> </v>
      </c>
      <c r="F64" s="6"/>
      <c r="G64" s="6"/>
      <c r="H64" s="6"/>
      <c r="I64" s="25"/>
    </row>
    <row r="65" spans="1:9" ht="13.2" x14ac:dyDescent="0.25">
      <c r="A65" s="30" t="str">
        <f>IF(OR(ISBLANK($B65),$D65&lt;0),"",ROW(A65)-7)</f>
        <v/>
      </c>
      <c r="B65" s="29"/>
      <c r="C65" s="29"/>
      <c r="D65" s="6"/>
      <c r="E65" s="31" t="str">
        <f>IF(OR(ISBLANK($F65))," ",F65+G65)</f>
        <v xml:space="preserve"> </v>
      </c>
      <c r="F65" s="6"/>
      <c r="G65" s="6"/>
      <c r="H65" s="6"/>
      <c r="I65" s="25"/>
    </row>
    <row r="66" spans="1:9" ht="13.2" x14ac:dyDescent="0.25">
      <c r="A66" s="30" t="str">
        <f>IF(OR(ISBLANK($B66),$D66&lt;0),"",ROW(A66)-7)</f>
        <v/>
      </c>
      <c r="B66" s="29"/>
      <c r="C66" s="29"/>
      <c r="D66" s="6"/>
      <c r="E66" s="31"/>
      <c r="F66" s="6"/>
      <c r="G66" s="6"/>
      <c r="H66" s="6"/>
      <c r="I66" s="25"/>
    </row>
    <row r="67" spans="1:9" ht="13.2" x14ac:dyDescent="0.25">
      <c r="A67" s="30" t="str">
        <f>IF(OR(ISBLANK($B67),$D67&lt;0),"",ROW(A67)-7)</f>
        <v/>
      </c>
      <c r="B67" s="29"/>
      <c r="C67" s="29"/>
      <c r="D67" s="6"/>
      <c r="E67" s="31"/>
      <c r="F67" s="6"/>
      <c r="G67" s="6"/>
      <c r="H67" s="6"/>
      <c r="I67" s="25"/>
    </row>
    <row r="68" spans="1:9" ht="13.2" x14ac:dyDescent="0.25">
      <c r="A68" s="30" t="str">
        <f>IF(OR(ISBLANK($B68),$D68&lt;0),"",ROW(A68)-7)</f>
        <v/>
      </c>
      <c r="B68" s="29"/>
      <c r="C68" s="29"/>
      <c r="D68" s="6"/>
      <c r="E68" s="31"/>
      <c r="F68" s="6"/>
      <c r="G68" s="6"/>
      <c r="H68" s="6"/>
      <c r="I68" s="25"/>
    </row>
    <row r="69" spans="1:9" ht="13.2" x14ac:dyDescent="0.25">
      <c r="A69" s="30" t="str">
        <f>IF(OR(ISBLANK($B69),$D69&lt;0),"",ROW(A69)-7)</f>
        <v/>
      </c>
      <c r="B69" s="29"/>
      <c r="C69" s="29"/>
      <c r="D69" s="6"/>
      <c r="E69" s="31"/>
      <c r="F69" s="6"/>
      <c r="G69" s="6"/>
      <c r="H69" s="6"/>
      <c r="I69" s="25"/>
    </row>
    <row r="70" spans="1:9" ht="13.2" x14ac:dyDescent="0.25">
      <c r="A70" s="30" t="str">
        <f>IF(OR(ISBLANK($B70),$D70&lt;0),"",ROW(A70)-7)</f>
        <v/>
      </c>
      <c r="B70" s="29"/>
      <c r="C70" s="29"/>
      <c r="D70" s="6"/>
      <c r="E70" s="31"/>
      <c r="F70" s="6"/>
      <c r="G70" s="6"/>
      <c r="H70" s="6"/>
      <c r="I70" s="25"/>
    </row>
    <row r="71" spans="1:9" ht="13.2" x14ac:dyDescent="0.25">
      <c r="A71" s="30" t="str">
        <f>IF(OR(ISBLANK($B71),$D71&lt;0),"",ROW(A71)-7)</f>
        <v/>
      </c>
      <c r="B71" s="29"/>
      <c r="C71" s="29"/>
      <c r="D71" s="6"/>
      <c r="E71" s="31"/>
      <c r="F71" s="6"/>
      <c r="G71" s="6"/>
      <c r="H71" s="6"/>
      <c r="I71" s="25"/>
    </row>
    <row r="72" spans="1:9" ht="13.2" x14ac:dyDescent="0.25">
      <c r="A72" s="30" t="str">
        <f>IF(OR(ISBLANK($B72),$D72&lt;0),"",ROW(A72)-7)</f>
        <v/>
      </c>
      <c r="B72" s="29"/>
      <c r="C72" s="29"/>
      <c r="D72" s="6"/>
      <c r="E72" s="31"/>
      <c r="F72" s="6"/>
      <c r="G72" s="6"/>
      <c r="H72" s="6"/>
      <c r="I72" s="25"/>
    </row>
    <row r="73" spans="1:9" ht="13.2" x14ac:dyDescent="0.25">
      <c r="A73" s="30" t="str">
        <f>IF(OR(ISBLANK($B73),$D73&lt;0),"",ROW(A73)-7)</f>
        <v/>
      </c>
      <c r="B73" s="29"/>
      <c r="C73" s="29"/>
      <c r="D73" s="6"/>
      <c r="E73" s="31"/>
      <c r="F73" s="6"/>
      <c r="G73" s="6"/>
      <c r="H73" s="6"/>
      <c r="I73" s="25"/>
    </row>
    <row r="74" spans="1:9" ht="13.2" x14ac:dyDescent="0.25">
      <c r="A74" s="30" t="str">
        <f>IF(OR(ISBLANK($B74),$D74&lt;0),"",ROW(A74)-7)</f>
        <v/>
      </c>
      <c r="B74" s="29"/>
      <c r="C74" s="29"/>
      <c r="D74" s="6"/>
      <c r="E74" s="31"/>
      <c r="F74" s="6"/>
      <c r="G74" s="6"/>
      <c r="H74" s="6"/>
      <c r="I74" s="25"/>
    </row>
    <row r="75" spans="1:9" ht="13.2" x14ac:dyDescent="0.25">
      <c r="A75" s="30" t="str">
        <f>IF(OR(ISBLANK($B75),$D75&lt;0),"",ROW(A75)-7)</f>
        <v/>
      </c>
      <c r="B75" s="29"/>
      <c r="C75" s="29"/>
      <c r="D75" s="6"/>
      <c r="E75" s="31"/>
      <c r="F75" s="6"/>
      <c r="G75" s="6"/>
      <c r="H75" s="6"/>
      <c r="I75" s="25"/>
    </row>
    <row r="76" spans="1:9" ht="13.2" x14ac:dyDescent="0.25">
      <c r="A76" s="30" t="str">
        <f>IF(OR(ISBLANK($B76),$D76&lt;0),"",ROW(A76)-7)</f>
        <v/>
      </c>
      <c r="B76" s="29"/>
      <c r="C76" s="29"/>
      <c r="D76" s="6"/>
      <c r="E76" s="31"/>
      <c r="F76" s="6"/>
      <c r="G76" s="6"/>
      <c r="H76" s="6"/>
      <c r="I76" s="25"/>
    </row>
    <row r="77" spans="1:9" ht="13.2" x14ac:dyDescent="0.25">
      <c r="A77" s="30" t="str">
        <f>IF(OR(ISBLANK($B77),$D77&lt;0),"",ROW(A77)-7)</f>
        <v/>
      </c>
      <c r="B77" s="29"/>
      <c r="C77" s="29"/>
      <c r="D77" s="6"/>
      <c r="E77" s="31"/>
      <c r="F77" s="6"/>
      <c r="G77" s="6"/>
      <c r="H77" s="6"/>
      <c r="I77" s="25"/>
    </row>
    <row r="78" spans="1:9" ht="13.2" x14ac:dyDescent="0.25">
      <c r="A78" s="30" t="str">
        <f>IF(OR(ISBLANK($B78),$D78&lt;0),"",ROW(A78)-7)</f>
        <v/>
      </c>
      <c r="B78" s="29"/>
      <c r="C78" s="29"/>
      <c r="D78" s="6"/>
      <c r="E78" s="31"/>
      <c r="F78" s="6"/>
      <c r="G78" s="6"/>
      <c r="H78" s="6"/>
      <c r="I78" s="25"/>
    </row>
  </sheetData>
  <protectedRanges>
    <protectedRange sqref="B50:D95" name="Oblast2"/>
    <protectedRange sqref="F26:H26 F8:H18" name="Oblast3_1"/>
  </protectedRanges>
  <sortState xmlns:xlrd2="http://schemas.microsoft.com/office/spreadsheetml/2017/richdata2" ref="B9:F17">
    <sortCondition descending="1" ref="E8:E17"/>
  </sortState>
  <mergeCells count="12">
    <mergeCell ref="D5:D7"/>
    <mergeCell ref="E5:E7"/>
    <mergeCell ref="F5:F7"/>
    <mergeCell ref="D1:D2"/>
    <mergeCell ref="E1:H4"/>
    <mergeCell ref="D3:D4"/>
    <mergeCell ref="G5:G7"/>
    <mergeCell ref="H5:H7"/>
    <mergeCell ref="A1:B4"/>
    <mergeCell ref="A5:A7"/>
    <mergeCell ref="B5:B7"/>
    <mergeCell ref="C5:C6"/>
  </mergeCells>
  <phoneticPr fontId="10" type="noConversion"/>
  <dataValidations count="5">
    <dataValidation type="whole" allowBlank="1" showInputMessage="1" showErrorMessage="1" errorTitle="Chybná hodnota" error="Plné mohou být v rozsahu 0 až 540." sqref="F8:F78 JB8:JB78 SX8:SX78 ACT8:ACT78 AMP8:AMP78 AWL8:AWL78 BGH8:BGH78 BQD8:BQD78 BZZ8:BZZ78 CJV8:CJV78 CTR8:CTR78 DDN8:DDN78 DNJ8:DNJ78 DXF8:DXF78 EHB8:EHB78 EQX8:EQX78 FAT8:FAT78 FKP8:FKP78 FUL8:FUL78 GEH8:GEH78 GOD8:GOD78 GXZ8:GXZ78 HHV8:HHV78 HRR8:HRR78 IBN8:IBN78 ILJ8:ILJ78 IVF8:IVF78 JFB8:JFB78 JOX8:JOX78 JYT8:JYT78 KIP8:KIP78 KSL8:KSL78 LCH8:LCH78 LMD8:LMD78 LVZ8:LVZ78 MFV8:MFV78 MPR8:MPR78 MZN8:MZN78 NJJ8:NJJ78 NTF8:NTF78 ODB8:ODB78 OMX8:OMX78 OWT8:OWT78 PGP8:PGP78 PQL8:PQL78 QAH8:QAH78 QKD8:QKD78 QTZ8:QTZ78 RDV8:RDV78 RNR8:RNR78 RXN8:RXN78 SHJ8:SHJ78 SRF8:SRF78 TBB8:TBB78 TKX8:TKX78 TUT8:TUT78 UEP8:UEP78 UOL8:UOL78 UYH8:UYH78 VID8:VID78 VRZ8:VRZ78 WBV8:WBV78 WLR8:WLR78 WVN8:WVN78 F65545:F65614 JB65545:JB65614 SX65545:SX65614 ACT65545:ACT65614 AMP65545:AMP65614 AWL65545:AWL65614 BGH65545:BGH65614 BQD65545:BQD65614 BZZ65545:BZZ65614 CJV65545:CJV65614 CTR65545:CTR65614 DDN65545:DDN65614 DNJ65545:DNJ65614 DXF65545:DXF65614 EHB65545:EHB65614 EQX65545:EQX65614 FAT65545:FAT65614 FKP65545:FKP65614 FUL65545:FUL65614 GEH65545:GEH65614 GOD65545:GOD65614 GXZ65545:GXZ65614 HHV65545:HHV65614 HRR65545:HRR65614 IBN65545:IBN65614 ILJ65545:ILJ65614 IVF65545:IVF65614 JFB65545:JFB65614 JOX65545:JOX65614 JYT65545:JYT65614 KIP65545:KIP65614 KSL65545:KSL65614 LCH65545:LCH65614 LMD65545:LMD65614 LVZ65545:LVZ65614 MFV65545:MFV65614 MPR65545:MPR65614 MZN65545:MZN65614 NJJ65545:NJJ65614 NTF65545:NTF65614 ODB65545:ODB65614 OMX65545:OMX65614 OWT65545:OWT65614 PGP65545:PGP65614 PQL65545:PQL65614 QAH65545:QAH65614 QKD65545:QKD65614 QTZ65545:QTZ65614 RDV65545:RDV65614 RNR65545:RNR65614 RXN65545:RXN65614 SHJ65545:SHJ65614 SRF65545:SRF65614 TBB65545:TBB65614 TKX65545:TKX65614 TUT65545:TUT65614 UEP65545:UEP65614 UOL65545:UOL65614 UYH65545:UYH65614 VID65545:VID65614 VRZ65545:VRZ65614 WBV65545:WBV65614 WLR65545:WLR65614 WVN65545:WVN65614 F131081:F131150 JB131081:JB131150 SX131081:SX131150 ACT131081:ACT131150 AMP131081:AMP131150 AWL131081:AWL131150 BGH131081:BGH131150 BQD131081:BQD131150 BZZ131081:BZZ131150 CJV131081:CJV131150 CTR131081:CTR131150 DDN131081:DDN131150 DNJ131081:DNJ131150 DXF131081:DXF131150 EHB131081:EHB131150 EQX131081:EQX131150 FAT131081:FAT131150 FKP131081:FKP131150 FUL131081:FUL131150 GEH131081:GEH131150 GOD131081:GOD131150 GXZ131081:GXZ131150 HHV131081:HHV131150 HRR131081:HRR131150 IBN131081:IBN131150 ILJ131081:ILJ131150 IVF131081:IVF131150 JFB131081:JFB131150 JOX131081:JOX131150 JYT131081:JYT131150 KIP131081:KIP131150 KSL131081:KSL131150 LCH131081:LCH131150 LMD131081:LMD131150 LVZ131081:LVZ131150 MFV131081:MFV131150 MPR131081:MPR131150 MZN131081:MZN131150 NJJ131081:NJJ131150 NTF131081:NTF131150 ODB131081:ODB131150 OMX131081:OMX131150 OWT131081:OWT131150 PGP131081:PGP131150 PQL131081:PQL131150 QAH131081:QAH131150 QKD131081:QKD131150 QTZ131081:QTZ131150 RDV131081:RDV131150 RNR131081:RNR131150 RXN131081:RXN131150 SHJ131081:SHJ131150 SRF131081:SRF131150 TBB131081:TBB131150 TKX131081:TKX131150 TUT131081:TUT131150 UEP131081:UEP131150 UOL131081:UOL131150 UYH131081:UYH131150 VID131081:VID131150 VRZ131081:VRZ131150 WBV131081:WBV131150 WLR131081:WLR131150 WVN131081:WVN131150 F196617:F196686 JB196617:JB196686 SX196617:SX196686 ACT196617:ACT196686 AMP196617:AMP196686 AWL196617:AWL196686 BGH196617:BGH196686 BQD196617:BQD196686 BZZ196617:BZZ196686 CJV196617:CJV196686 CTR196617:CTR196686 DDN196617:DDN196686 DNJ196617:DNJ196686 DXF196617:DXF196686 EHB196617:EHB196686 EQX196617:EQX196686 FAT196617:FAT196686 FKP196617:FKP196686 FUL196617:FUL196686 GEH196617:GEH196686 GOD196617:GOD196686 GXZ196617:GXZ196686 HHV196617:HHV196686 HRR196617:HRR196686 IBN196617:IBN196686 ILJ196617:ILJ196686 IVF196617:IVF196686 JFB196617:JFB196686 JOX196617:JOX196686 JYT196617:JYT196686 KIP196617:KIP196686 KSL196617:KSL196686 LCH196617:LCH196686 LMD196617:LMD196686 LVZ196617:LVZ196686 MFV196617:MFV196686 MPR196617:MPR196686 MZN196617:MZN196686 NJJ196617:NJJ196686 NTF196617:NTF196686 ODB196617:ODB196686 OMX196617:OMX196686 OWT196617:OWT196686 PGP196617:PGP196686 PQL196617:PQL196686 QAH196617:QAH196686 QKD196617:QKD196686 QTZ196617:QTZ196686 RDV196617:RDV196686 RNR196617:RNR196686 RXN196617:RXN196686 SHJ196617:SHJ196686 SRF196617:SRF196686 TBB196617:TBB196686 TKX196617:TKX196686 TUT196617:TUT196686 UEP196617:UEP196686 UOL196617:UOL196686 UYH196617:UYH196686 VID196617:VID196686 VRZ196617:VRZ196686 WBV196617:WBV196686 WLR196617:WLR196686 WVN196617:WVN196686 F262153:F262222 JB262153:JB262222 SX262153:SX262222 ACT262153:ACT262222 AMP262153:AMP262222 AWL262153:AWL262222 BGH262153:BGH262222 BQD262153:BQD262222 BZZ262153:BZZ262222 CJV262153:CJV262222 CTR262153:CTR262222 DDN262153:DDN262222 DNJ262153:DNJ262222 DXF262153:DXF262222 EHB262153:EHB262222 EQX262153:EQX262222 FAT262153:FAT262222 FKP262153:FKP262222 FUL262153:FUL262222 GEH262153:GEH262222 GOD262153:GOD262222 GXZ262153:GXZ262222 HHV262153:HHV262222 HRR262153:HRR262222 IBN262153:IBN262222 ILJ262153:ILJ262222 IVF262153:IVF262222 JFB262153:JFB262222 JOX262153:JOX262222 JYT262153:JYT262222 KIP262153:KIP262222 KSL262153:KSL262222 LCH262153:LCH262222 LMD262153:LMD262222 LVZ262153:LVZ262222 MFV262153:MFV262222 MPR262153:MPR262222 MZN262153:MZN262222 NJJ262153:NJJ262222 NTF262153:NTF262222 ODB262153:ODB262222 OMX262153:OMX262222 OWT262153:OWT262222 PGP262153:PGP262222 PQL262153:PQL262222 QAH262153:QAH262222 QKD262153:QKD262222 QTZ262153:QTZ262222 RDV262153:RDV262222 RNR262153:RNR262222 RXN262153:RXN262222 SHJ262153:SHJ262222 SRF262153:SRF262222 TBB262153:TBB262222 TKX262153:TKX262222 TUT262153:TUT262222 UEP262153:UEP262222 UOL262153:UOL262222 UYH262153:UYH262222 VID262153:VID262222 VRZ262153:VRZ262222 WBV262153:WBV262222 WLR262153:WLR262222 WVN262153:WVN262222 F327689:F327758 JB327689:JB327758 SX327689:SX327758 ACT327689:ACT327758 AMP327689:AMP327758 AWL327689:AWL327758 BGH327689:BGH327758 BQD327689:BQD327758 BZZ327689:BZZ327758 CJV327689:CJV327758 CTR327689:CTR327758 DDN327689:DDN327758 DNJ327689:DNJ327758 DXF327689:DXF327758 EHB327689:EHB327758 EQX327689:EQX327758 FAT327689:FAT327758 FKP327689:FKP327758 FUL327689:FUL327758 GEH327689:GEH327758 GOD327689:GOD327758 GXZ327689:GXZ327758 HHV327689:HHV327758 HRR327689:HRR327758 IBN327689:IBN327758 ILJ327689:ILJ327758 IVF327689:IVF327758 JFB327689:JFB327758 JOX327689:JOX327758 JYT327689:JYT327758 KIP327689:KIP327758 KSL327689:KSL327758 LCH327689:LCH327758 LMD327689:LMD327758 LVZ327689:LVZ327758 MFV327689:MFV327758 MPR327689:MPR327758 MZN327689:MZN327758 NJJ327689:NJJ327758 NTF327689:NTF327758 ODB327689:ODB327758 OMX327689:OMX327758 OWT327689:OWT327758 PGP327689:PGP327758 PQL327689:PQL327758 QAH327689:QAH327758 QKD327689:QKD327758 QTZ327689:QTZ327758 RDV327689:RDV327758 RNR327689:RNR327758 RXN327689:RXN327758 SHJ327689:SHJ327758 SRF327689:SRF327758 TBB327689:TBB327758 TKX327689:TKX327758 TUT327689:TUT327758 UEP327689:UEP327758 UOL327689:UOL327758 UYH327689:UYH327758 VID327689:VID327758 VRZ327689:VRZ327758 WBV327689:WBV327758 WLR327689:WLR327758 WVN327689:WVN327758 F393225:F393294 JB393225:JB393294 SX393225:SX393294 ACT393225:ACT393294 AMP393225:AMP393294 AWL393225:AWL393294 BGH393225:BGH393294 BQD393225:BQD393294 BZZ393225:BZZ393294 CJV393225:CJV393294 CTR393225:CTR393294 DDN393225:DDN393294 DNJ393225:DNJ393294 DXF393225:DXF393294 EHB393225:EHB393294 EQX393225:EQX393294 FAT393225:FAT393294 FKP393225:FKP393294 FUL393225:FUL393294 GEH393225:GEH393294 GOD393225:GOD393294 GXZ393225:GXZ393294 HHV393225:HHV393294 HRR393225:HRR393294 IBN393225:IBN393294 ILJ393225:ILJ393294 IVF393225:IVF393294 JFB393225:JFB393294 JOX393225:JOX393294 JYT393225:JYT393294 KIP393225:KIP393294 KSL393225:KSL393294 LCH393225:LCH393294 LMD393225:LMD393294 LVZ393225:LVZ393294 MFV393225:MFV393294 MPR393225:MPR393294 MZN393225:MZN393294 NJJ393225:NJJ393294 NTF393225:NTF393294 ODB393225:ODB393294 OMX393225:OMX393294 OWT393225:OWT393294 PGP393225:PGP393294 PQL393225:PQL393294 QAH393225:QAH393294 QKD393225:QKD393294 QTZ393225:QTZ393294 RDV393225:RDV393294 RNR393225:RNR393294 RXN393225:RXN393294 SHJ393225:SHJ393294 SRF393225:SRF393294 TBB393225:TBB393294 TKX393225:TKX393294 TUT393225:TUT393294 UEP393225:UEP393294 UOL393225:UOL393294 UYH393225:UYH393294 VID393225:VID393294 VRZ393225:VRZ393294 WBV393225:WBV393294 WLR393225:WLR393294 WVN393225:WVN393294 F458761:F458830 JB458761:JB458830 SX458761:SX458830 ACT458761:ACT458830 AMP458761:AMP458830 AWL458761:AWL458830 BGH458761:BGH458830 BQD458761:BQD458830 BZZ458761:BZZ458830 CJV458761:CJV458830 CTR458761:CTR458830 DDN458761:DDN458830 DNJ458761:DNJ458830 DXF458761:DXF458830 EHB458761:EHB458830 EQX458761:EQX458830 FAT458761:FAT458830 FKP458761:FKP458830 FUL458761:FUL458830 GEH458761:GEH458830 GOD458761:GOD458830 GXZ458761:GXZ458830 HHV458761:HHV458830 HRR458761:HRR458830 IBN458761:IBN458830 ILJ458761:ILJ458830 IVF458761:IVF458830 JFB458761:JFB458830 JOX458761:JOX458830 JYT458761:JYT458830 KIP458761:KIP458830 KSL458761:KSL458830 LCH458761:LCH458830 LMD458761:LMD458830 LVZ458761:LVZ458830 MFV458761:MFV458830 MPR458761:MPR458830 MZN458761:MZN458830 NJJ458761:NJJ458830 NTF458761:NTF458830 ODB458761:ODB458830 OMX458761:OMX458830 OWT458761:OWT458830 PGP458761:PGP458830 PQL458761:PQL458830 QAH458761:QAH458830 QKD458761:QKD458830 QTZ458761:QTZ458830 RDV458761:RDV458830 RNR458761:RNR458830 RXN458761:RXN458830 SHJ458761:SHJ458830 SRF458761:SRF458830 TBB458761:TBB458830 TKX458761:TKX458830 TUT458761:TUT458830 UEP458761:UEP458830 UOL458761:UOL458830 UYH458761:UYH458830 VID458761:VID458830 VRZ458761:VRZ458830 WBV458761:WBV458830 WLR458761:WLR458830 WVN458761:WVN458830 F524297:F524366 JB524297:JB524366 SX524297:SX524366 ACT524297:ACT524366 AMP524297:AMP524366 AWL524297:AWL524366 BGH524297:BGH524366 BQD524297:BQD524366 BZZ524297:BZZ524366 CJV524297:CJV524366 CTR524297:CTR524366 DDN524297:DDN524366 DNJ524297:DNJ524366 DXF524297:DXF524366 EHB524297:EHB524366 EQX524297:EQX524366 FAT524297:FAT524366 FKP524297:FKP524366 FUL524297:FUL524366 GEH524297:GEH524366 GOD524297:GOD524366 GXZ524297:GXZ524366 HHV524297:HHV524366 HRR524297:HRR524366 IBN524297:IBN524366 ILJ524297:ILJ524366 IVF524297:IVF524366 JFB524297:JFB524366 JOX524297:JOX524366 JYT524297:JYT524366 KIP524297:KIP524366 KSL524297:KSL524366 LCH524297:LCH524366 LMD524297:LMD524366 LVZ524297:LVZ524366 MFV524297:MFV524366 MPR524297:MPR524366 MZN524297:MZN524366 NJJ524297:NJJ524366 NTF524297:NTF524366 ODB524297:ODB524366 OMX524297:OMX524366 OWT524297:OWT524366 PGP524297:PGP524366 PQL524297:PQL524366 QAH524297:QAH524366 QKD524297:QKD524366 QTZ524297:QTZ524366 RDV524297:RDV524366 RNR524297:RNR524366 RXN524297:RXN524366 SHJ524297:SHJ524366 SRF524297:SRF524366 TBB524297:TBB524366 TKX524297:TKX524366 TUT524297:TUT524366 UEP524297:UEP524366 UOL524297:UOL524366 UYH524297:UYH524366 VID524297:VID524366 VRZ524297:VRZ524366 WBV524297:WBV524366 WLR524297:WLR524366 WVN524297:WVN524366 F589833:F589902 JB589833:JB589902 SX589833:SX589902 ACT589833:ACT589902 AMP589833:AMP589902 AWL589833:AWL589902 BGH589833:BGH589902 BQD589833:BQD589902 BZZ589833:BZZ589902 CJV589833:CJV589902 CTR589833:CTR589902 DDN589833:DDN589902 DNJ589833:DNJ589902 DXF589833:DXF589902 EHB589833:EHB589902 EQX589833:EQX589902 FAT589833:FAT589902 FKP589833:FKP589902 FUL589833:FUL589902 GEH589833:GEH589902 GOD589833:GOD589902 GXZ589833:GXZ589902 HHV589833:HHV589902 HRR589833:HRR589902 IBN589833:IBN589902 ILJ589833:ILJ589902 IVF589833:IVF589902 JFB589833:JFB589902 JOX589833:JOX589902 JYT589833:JYT589902 KIP589833:KIP589902 KSL589833:KSL589902 LCH589833:LCH589902 LMD589833:LMD589902 LVZ589833:LVZ589902 MFV589833:MFV589902 MPR589833:MPR589902 MZN589833:MZN589902 NJJ589833:NJJ589902 NTF589833:NTF589902 ODB589833:ODB589902 OMX589833:OMX589902 OWT589833:OWT589902 PGP589833:PGP589902 PQL589833:PQL589902 QAH589833:QAH589902 QKD589833:QKD589902 QTZ589833:QTZ589902 RDV589833:RDV589902 RNR589833:RNR589902 RXN589833:RXN589902 SHJ589833:SHJ589902 SRF589833:SRF589902 TBB589833:TBB589902 TKX589833:TKX589902 TUT589833:TUT589902 UEP589833:UEP589902 UOL589833:UOL589902 UYH589833:UYH589902 VID589833:VID589902 VRZ589833:VRZ589902 WBV589833:WBV589902 WLR589833:WLR589902 WVN589833:WVN589902 F655369:F655438 JB655369:JB655438 SX655369:SX655438 ACT655369:ACT655438 AMP655369:AMP655438 AWL655369:AWL655438 BGH655369:BGH655438 BQD655369:BQD655438 BZZ655369:BZZ655438 CJV655369:CJV655438 CTR655369:CTR655438 DDN655369:DDN655438 DNJ655369:DNJ655438 DXF655369:DXF655438 EHB655369:EHB655438 EQX655369:EQX655438 FAT655369:FAT655438 FKP655369:FKP655438 FUL655369:FUL655438 GEH655369:GEH655438 GOD655369:GOD655438 GXZ655369:GXZ655438 HHV655369:HHV655438 HRR655369:HRR655438 IBN655369:IBN655438 ILJ655369:ILJ655438 IVF655369:IVF655438 JFB655369:JFB655438 JOX655369:JOX655438 JYT655369:JYT655438 KIP655369:KIP655438 KSL655369:KSL655438 LCH655369:LCH655438 LMD655369:LMD655438 LVZ655369:LVZ655438 MFV655369:MFV655438 MPR655369:MPR655438 MZN655369:MZN655438 NJJ655369:NJJ655438 NTF655369:NTF655438 ODB655369:ODB655438 OMX655369:OMX655438 OWT655369:OWT655438 PGP655369:PGP655438 PQL655369:PQL655438 QAH655369:QAH655438 QKD655369:QKD655438 QTZ655369:QTZ655438 RDV655369:RDV655438 RNR655369:RNR655438 RXN655369:RXN655438 SHJ655369:SHJ655438 SRF655369:SRF655438 TBB655369:TBB655438 TKX655369:TKX655438 TUT655369:TUT655438 UEP655369:UEP655438 UOL655369:UOL655438 UYH655369:UYH655438 VID655369:VID655438 VRZ655369:VRZ655438 WBV655369:WBV655438 WLR655369:WLR655438 WVN655369:WVN655438 F720905:F720974 JB720905:JB720974 SX720905:SX720974 ACT720905:ACT720974 AMP720905:AMP720974 AWL720905:AWL720974 BGH720905:BGH720974 BQD720905:BQD720974 BZZ720905:BZZ720974 CJV720905:CJV720974 CTR720905:CTR720974 DDN720905:DDN720974 DNJ720905:DNJ720974 DXF720905:DXF720974 EHB720905:EHB720974 EQX720905:EQX720974 FAT720905:FAT720974 FKP720905:FKP720974 FUL720905:FUL720974 GEH720905:GEH720974 GOD720905:GOD720974 GXZ720905:GXZ720974 HHV720905:HHV720974 HRR720905:HRR720974 IBN720905:IBN720974 ILJ720905:ILJ720974 IVF720905:IVF720974 JFB720905:JFB720974 JOX720905:JOX720974 JYT720905:JYT720974 KIP720905:KIP720974 KSL720905:KSL720974 LCH720905:LCH720974 LMD720905:LMD720974 LVZ720905:LVZ720974 MFV720905:MFV720974 MPR720905:MPR720974 MZN720905:MZN720974 NJJ720905:NJJ720974 NTF720905:NTF720974 ODB720905:ODB720974 OMX720905:OMX720974 OWT720905:OWT720974 PGP720905:PGP720974 PQL720905:PQL720974 QAH720905:QAH720974 QKD720905:QKD720974 QTZ720905:QTZ720974 RDV720905:RDV720974 RNR720905:RNR720974 RXN720905:RXN720974 SHJ720905:SHJ720974 SRF720905:SRF720974 TBB720905:TBB720974 TKX720905:TKX720974 TUT720905:TUT720974 UEP720905:UEP720974 UOL720905:UOL720974 UYH720905:UYH720974 VID720905:VID720974 VRZ720905:VRZ720974 WBV720905:WBV720974 WLR720905:WLR720974 WVN720905:WVN720974 F786441:F786510 JB786441:JB786510 SX786441:SX786510 ACT786441:ACT786510 AMP786441:AMP786510 AWL786441:AWL786510 BGH786441:BGH786510 BQD786441:BQD786510 BZZ786441:BZZ786510 CJV786441:CJV786510 CTR786441:CTR786510 DDN786441:DDN786510 DNJ786441:DNJ786510 DXF786441:DXF786510 EHB786441:EHB786510 EQX786441:EQX786510 FAT786441:FAT786510 FKP786441:FKP786510 FUL786441:FUL786510 GEH786441:GEH786510 GOD786441:GOD786510 GXZ786441:GXZ786510 HHV786441:HHV786510 HRR786441:HRR786510 IBN786441:IBN786510 ILJ786441:ILJ786510 IVF786441:IVF786510 JFB786441:JFB786510 JOX786441:JOX786510 JYT786441:JYT786510 KIP786441:KIP786510 KSL786441:KSL786510 LCH786441:LCH786510 LMD786441:LMD786510 LVZ786441:LVZ786510 MFV786441:MFV786510 MPR786441:MPR786510 MZN786441:MZN786510 NJJ786441:NJJ786510 NTF786441:NTF786510 ODB786441:ODB786510 OMX786441:OMX786510 OWT786441:OWT786510 PGP786441:PGP786510 PQL786441:PQL786510 QAH786441:QAH786510 QKD786441:QKD786510 QTZ786441:QTZ786510 RDV786441:RDV786510 RNR786441:RNR786510 RXN786441:RXN786510 SHJ786441:SHJ786510 SRF786441:SRF786510 TBB786441:TBB786510 TKX786441:TKX786510 TUT786441:TUT786510 UEP786441:UEP786510 UOL786441:UOL786510 UYH786441:UYH786510 VID786441:VID786510 VRZ786441:VRZ786510 WBV786441:WBV786510 WLR786441:WLR786510 WVN786441:WVN786510 F851977:F852046 JB851977:JB852046 SX851977:SX852046 ACT851977:ACT852046 AMP851977:AMP852046 AWL851977:AWL852046 BGH851977:BGH852046 BQD851977:BQD852046 BZZ851977:BZZ852046 CJV851977:CJV852046 CTR851977:CTR852046 DDN851977:DDN852046 DNJ851977:DNJ852046 DXF851977:DXF852046 EHB851977:EHB852046 EQX851977:EQX852046 FAT851977:FAT852046 FKP851977:FKP852046 FUL851977:FUL852046 GEH851977:GEH852046 GOD851977:GOD852046 GXZ851977:GXZ852046 HHV851977:HHV852046 HRR851977:HRR852046 IBN851977:IBN852046 ILJ851977:ILJ852046 IVF851977:IVF852046 JFB851977:JFB852046 JOX851977:JOX852046 JYT851977:JYT852046 KIP851977:KIP852046 KSL851977:KSL852046 LCH851977:LCH852046 LMD851977:LMD852046 LVZ851977:LVZ852046 MFV851977:MFV852046 MPR851977:MPR852046 MZN851977:MZN852046 NJJ851977:NJJ852046 NTF851977:NTF852046 ODB851977:ODB852046 OMX851977:OMX852046 OWT851977:OWT852046 PGP851977:PGP852046 PQL851977:PQL852046 QAH851977:QAH852046 QKD851977:QKD852046 QTZ851977:QTZ852046 RDV851977:RDV852046 RNR851977:RNR852046 RXN851977:RXN852046 SHJ851977:SHJ852046 SRF851977:SRF852046 TBB851977:TBB852046 TKX851977:TKX852046 TUT851977:TUT852046 UEP851977:UEP852046 UOL851977:UOL852046 UYH851977:UYH852046 VID851977:VID852046 VRZ851977:VRZ852046 WBV851977:WBV852046 WLR851977:WLR852046 WVN851977:WVN852046 F917513:F917582 JB917513:JB917582 SX917513:SX917582 ACT917513:ACT917582 AMP917513:AMP917582 AWL917513:AWL917582 BGH917513:BGH917582 BQD917513:BQD917582 BZZ917513:BZZ917582 CJV917513:CJV917582 CTR917513:CTR917582 DDN917513:DDN917582 DNJ917513:DNJ917582 DXF917513:DXF917582 EHB917513:EHB917582 EQX917513:EQX917582 FAT917513:FAT917582 FKP917513:FKP917582 FUL917513:FUL917582 GEH917513:GEH917582 GOD917513:GOD917582 GXZ917513:GXZ917582 HHV917513:HHV917582 HRR917513:HRR917582 IBN917513:IBN917582 ILJ917513:ILJ917582 IVF917513:IVF917582 JFB917513:JFB917582 JOX917513:JOX917582 JYT917513:JYT917582 KIP917513:KIP917582 KSL917513:KSL917582 LCH917513:LCH917582 LMD917513:LMD917582 LVZ917513:LVZ917582 MFV917513:MFV917582 MPR917513:MPR917582 MZN917513:MZN917582 NJJ917513:NJJ917582 NTF917513:NTF917582 ODB917513:ODB917582 OMX917513:OMX917582 OWT917513:OWT917582 PGP917513:PGP917582 PQL917513:PQL917582 QAH917513:QAH917582 QKD917513:QKD917582 QTZ917513:QTZ917582 RDV917513:RDV917582 RNR917513:RNR917582 RXN917513:RXN917582 SHJ917513:SHJ917582 SRF917513:SRF917582 TBB917513:TBB917582 TKX917513:TKX917582 TUT917513:TUT917582 UEP917513:UEP917582 UOL917513:UOL917582 UYH917513:UYH917582 VID917513:VID917582 VRZ917513:VRZ917582 WBV917513:WBV917582 WLR917513:WLR917582 WVN917513:WVN917582 F983049:F983118 JB983049:JB983118 SX983049:SX983118 ACT983049:ACT983118 AMP983049:AMP983118 AWL983049:AWL983118 BGH983049:BGH983118 BQD983049:BQD983118 BZZ983049:BZZ983118 CJV983049:CJV983118 CTR983049:CTR983118 DDN983049:DDN983118 DNJ983049:DNJ983118 DXF983049:DXF983118 EHB983049:EHB983118 EQX983049:EQX983118 FAT983049:FAT983118 FKP983049:FKP983118 FUL983049:FUL983118 GEH983049:GEH983118 GOD983049:GOD983118 GXZ983049:GXZ983118 HHV983049:HHV983118 HRR983049:HRR983118 IBN983049:IBN983118 ILJ983049:ILJ983118 IVF983049:IVF983118 JFB983049:JFB983118 JOX983049:JOX983118 JYT983049:JYT983118 KIP983049:KIP983118 KSL983049:KSL983118 LCH983049:LCH983118 LMD983049:LMD983118 LVZ983049:LVZ983118 MFV983049:MFV983118 MPR983049:MPR983118 MZN983049:MZN983118 NJJ983049:NJJ983118 NTF983049:NTF983118 ODB983049:ODB983118 OMX983049:OMX983118 OWT983049:OWT983118 PGP983049:PGP983118 PQL983049:PQL983118 QAH983049:QAH983118 QKD983049:QKD983118 QTZ983049:QTZ983118 RDV983049:RDV983118 RNR983049:RNR983118 RXN983049:RXN983118 SHJ983049:SHJ983118 SRF983049:SRF983118 TBB983049:TBB983118 TKX983049:TKX983118 TUT983049:TUT983118 UEP983049:UEP983118 UOL983049:UOL983118 UYH983049:UYH983118 VID983049:VID983118 VRZ983049:VRZ983118 WBV983049:WBV983118 WLR983049:WLR983118 WVN983049:WVN983118" xr:uid="{00CD78E0-EE55-42CD-ADB7-7D4129C0B77E}">
      <formula1>0</formula1>
      <formula2>540</formula2>
    </dataValidation>
    <dataValidation type="whole" allowBlank="1" showInputMessage="1" showErrorMessage="1" errorTitle="Chybná hodnota" error="Počet chyb může být v rozsahu 0 až 120." sqref="H8:H78 JD8:JD78 SZ8:SZ78 ACV8:ACV78 AMR8:AMR78 AWN8:AWN78 BGJ8:BGJ78 BQF8:BQF78 CAB8:CAB78 CJX8:CJX78 CTT8:CTT78 DDP8:DDP78 DNL8:DNL78 DXH8:DXH78 EHD8:EHD78 EQZ8:EQZ78 FAV8:FAV78 FKR8:FKR78 FUN8:FUN78 GEJ8:GEJ78 GOF8:GOF78 GYB8:GYB78 HHX8:HHX78 HRT8:HRT78 IBP8:IBP78 ILL8:ILL78 IVH8:IVH78 JFD8:JFD78 JOZ8:JOZ78 JYV8:JYV78 KIR8:KIR78 KSN8:KSN78 LCJ8:LCJ78 LMF8:LMF78 LWB8:LWB78 MFX8:MFX78 MPT8:MPT78 MZP8:MZP78 NJL8:NJL78 NTH8:NTH78 ODD8:ODD78 OMZ8:OMZ78 OWV8:OWV78 PGR8:PGR78 PQN8:PQN78 QAJ8:QAJ78 QKF8:QKF78 QUB8:QUB78 RDX8:RDX78 RNT8:RNT78 RXP8:RXP78 SHL8:SHL78 SRH8:SRH78 TBD8:TBD78 TKZ8:TKZ78 TUV8:TUV78 UER8:UER78 UON8:UON78 UYJ8:UYJ78 VIF8:VIF78 VSB8:VSB78 WBX8:WBX78 WLT8:WLT78 WVP8:WVP78 H65545:H65614 JD65545:JD65614 SZ65545:SZ65614 ACV65545:ACV65614 AMR65545:AMR65614 AWN65545:AWN65614 BGJ65545:BGJ65614 BQF65545:BQF65614 CAB65545:CAB65614 CJX65545:CJX65614 CTT65545:CTT65614 DDP65545:DDP65614 DNL65545:DNL65614 DXH65545:DXH65614 EHD65545:EHD65614 EQZ65545:EQZ65614 FAV65545:FAV65614 FKR65545:FKR65614 FUN65545:FUN65614 GEJ65545:GEJ65614 GOF65545:GOF65614 GYB65545:GYB65614 HHX65545:HHX65614 HRT65545:HRT65614 IBP65545:IBP65614 ILL65545:ILL65614 IVH65545:IVH65614 JFD65545:JFD65614 JOZ65545:JOZ65614 JYV65545:JYV65614 KIR65545:KIR65614 KSN65545:KSN65614 LCJ65545:LCJ65614 LMF65545:LMF65614 LWB65545:LWB65614 MFX65545:MFX65614 MPT65545:MPT65614 MZP65545:MZP65614 NJL65545:NJL65614 NTH65545:NTH65614 ODD65545:ODD65614 OMZ65545:OMZ65614 OWV65545:OWV65614 PGR65545:PGR65614 PQN65545:PQN65614 QAJ65545:QAJ65614 QKF65545:QKF65614 QUB65545:QUB65614 RDX65545:RDX65614 RNT65545:RNT65614 RXP65545:RXP65614 SHL65545:SHL65614 SRH65545:SRH65614 TBD65545:TBD65614 TKZ65545:TKZ65614 TUV65545:TUV65614 UER65545:UER65614 UON65545:UON65614 UYJ65545:UYJ65614 VIF65545:VIF65614 VSB65545:VSB65614 WBX65545:WBX65614 WLT65545:WLT65614 WVP65545:WVP65614 H131081:H131150 JD131081:JD131150 SZ131081:SZ131150 ACV131081:ACV131150 AMR131081:AMR131150 AWN131081:AWN131150 BGJ131081:BGJ131150 BQF131081:BQF131150 CAB131081:CAB131150 CJX131081:CJX131150 CTT131081:CTT131150 DDP131081:DDP131150 DNL131081:DNL131150 DXH131081:DXH131150 EHD131081:EHD131150 EQZ131081:EQZ131150 FAV131081:FAV131150 FKR131081:FKR131150 FUN131081:FUN131150 GEJ131081:GEJ131150 GOF131081:GOF131150 GYB131081:GYB131150 HHX131081:HHX131150 HRT131081:HRT131150 IBP131081:IBP131150 ILL131081:ILL131150 IVH131081:IVH131150 JFD131081:JFD131150 JOZ131081:JOZ131150 JYV131081:JYV131150 KIR131081:KIR131150 KSN131081:KSN131150 LCJ131081:LCJ131150 LMF131081:LMF131150 LWB131081:LWB131150 MFX131081:MFX131150 MPT131081:MPT131150 MZP131081:MZP131150 NJL131081:NJL131150 NTH131081:NTH131150 ODD131081:ODD131150 OMZ131081:OMZ131150 OWV131081:OWV131150 PGR131081:PGR131150 PQN131081:PQN131150 QAJ131081:QAJ131150 QKF131081:QKF131150 QUB131081:QUB131150 RDX131081:RDX131150 RNT131081:RNT131150 RXP131081:RXP131150 SHL131081:SHL131150 SRH131081:SRH131150 TBD131081:TBD131150 TKZ131081:TKZ131150 TUV131081:TUV131150 UER131081:UER131150 UON131081:UON131150 UYJ131081:UYJ131150 VIF131081:VIF131150 VSB131081:VSB131150 WBX131081:WBX131150 WLT131081:WLT131150 WVP131081:WVP131150 H196617:H196686 JD196617:JD196686 SZ196617:SZ196686 ACV196617:ACV196686 AMR196617:AMR196686 AWN196617:AWN196686 BGJ196617:BGJ196686 BQF196617:BQF196686 CAB196617:CAB196686 CJX196617:CJX196686 CTT196617:CTT196686 DDP196617:DDP196686 DNL196617:DNL196686 DXH196617:DXH196686 EHD196617:EHD196686 EQZ196617:EQZ196686 FAV196617:FAV196686 FKR196617:FKR196686 FUN196617:FUN196686 GEJ196617:GEJ196686 GOF196617:GOF196686 GYB196617:GYB196686 HHX196617:HHX196686 HRT196617:HRT196686 IBP196617:IBP196686 ILL196617:ILL196686 IVH196617:IVH196686 JFD196617:JFD196686 JOZ196617:JOZ196686 JYV196617:JYV196686 KIR196617:KIR196686 KSN196617:KSN196686 LCJ196617:LCJ196686 LMF196617:LMF196686 LWB196617:LWB196686 MFX196617:MFX196686 MPT196617:MPT196686 MZP196617:MZP196686 NJL196617:NJL196686 NTH196617:NTH196686 ODD196617:ODD196686 OMZ196617:OMZ196686 OWV196617:OWV196686 PGR196617:PGR196686 PQN196617:PQN196686 QAJ196617:QAJ196686 QKF196617:QKF196686 QUB196617:QUB196686 RDX196617:RDX196686 RNT196617:RNT196686 RXP196617:RXP196686 SHL196617:SHL196686 SRH196617:SRH196686 TBD196617:TBD196686 TKZ196617:TKZ196686 TUV196617:TUV196686 UER196617:UER196686 UON196617:UON196686 UYJ196617:UYJ196686 VIF196617:VIF196686 VSB196617:VSB196686 WBX196617:WBX196686 WLT196617:WLT196686 WVP196617:WVP196686 H262153:H262222 JD262153:JD262222 SZ262153:SZ262222 ACV262153:ACV262222 AMR262153:AMR262222 AWN262153:AWN262222 BGJ262153:BGJ262222 BQF262153:BQF262222 CAB262153:CAB262222 CJX262153:CJX262222 CTT262153:CTT262222 DDP262153:DDP262222 DNL262153:DNL262222 DXH262153:DXH262222 EHD262153:EHD262222 EQZ262153:EQZ262222 FAV262153:FAV262222 FKR262153:FKR262222 FUN262153:FUN262222 GEJ262153:GEJ262222 GOF262153:GOF262222 GYB262153:GYB262222 HHX262153:HHX262222 HRT262153:HRT262222 IBP262153:IBP262222 ILL262153:ILL262222 IVH262153:IVH262222 JFD262153:JFD262222 JOZ262153:JOZ262222 JYV262153:JYV262222 KIR262153:KIR262222 KSN262153:KSN262222 LCJ262153:LCJ262222 LMF262153:LMF262222 LWB262153:LWB262222 MFX262153:MFX262222 MPT262153:MPT262222 MZP262153:MZP262222 NJL262153:NJL262222 NTH262153:NTH262222 ODD262153:ODD262222 OMZ262153:OMZ262222 OWV262153:OWV262222 PGR262153:PGR262222 PQN262153:PQN262222 QAJ262153:QAJ262222 QKF262153:QKF262222 QUB262153:QUB262222 RDX262153:RDX262222 RNT262153:RNT262222 RXP262153:RXP262222 SHL262153:SHL262222 SRH262153:SRH262222 TBD262153:TBD262222 TKZ262153:TKZ262222 TUV262153:TUV262222 UER262153:UER262222 UON262153:UON262222 UYJ262153:UYJ262222 VIF262153:VIF262222 VSB262153:VSB262222 WBX262153:WBX262222 WLT262153:WLT262222 WVP262153:WVP262222 H327689:H327758 JD327689:JD327758 SZ327689:SZ327758 ACV327689:ACV327758 AMR327689:AMR327758 AWN327689:AWN327758 BGJ327689:BGJ327758 BQF327689:BQF327758 CAB327689:CAB327758 CJX327689:CJX327758 CTT327689:CTT327758 DDP327689:DDP327758 DNL327689:DNL327758 DXH327689:DXH327758 EHD327689:EHD327758 EQZ327689:EQZ327758 FAV327689:FAV327758 FKR327689:FKR327758 FUN327689:FUN327758 GEJ327689:GEJ327758 GOF327689:GOF327758 GYB327689:GYB327758 HHX327689:HHX327758 HRT327689:HRT327758 IBP327689:IBP327758 ILL327689:ILL327758 IVH327689:IVH327758 JFD327689:JFD327758 JOZ327689:JOZ327758 JYV327689:JYV327758 KIR327689:KIR327758 KSN327689:KSN327758 LCJ327689:LCJ327758 LMF327689:LMF327758 LWB327689:LWB327758 MFX327689:MFX327758 MPT327689:MPT327758 MZP327689:MZP327758 NJL327689:NJL327758 NTH327689:NTH327758 ODD327689:ODD327758 OMZ327689:OMZ327758 OWV327689:OWV327758 PGR327689:PGR327758 PQN327689:PQN327758 QAJ327689:QAJ327758 QKF327689:QKF327758 QUB327689:QUB327758 RDX327689:RDX327758 RNT327689:RNT327758 RXP327689:RXP327758 SHL327689:SHL327758 SRH327689:SRH327758 TBD327689:TBD327758 TKZ327689:TKZ327758 TUV327689:TUV327758 UER327689:UER327758 UON327689:UON327758 UYJ327689:UYJ327758 VIF327689:VIF327758 VSB327689:VSB327758 WBX327689:WBX327758 WLT327689:WLT327758 WVP327689:WVP327758 H393225:H393294 JD393225:JD393294 SZ393225:SZ393294 ACV393225:ACV393294 AMR393225:AMR393294 AWN393225:AWN393294 BGJ393225:BGJ393294 BQF393225:BQF393294 CAB393225:CAB393294 CJX393225:CJX393294 CTT393225:CTT393294 DDP393225:DDP393294 DNL393225:DNL393294 DXH393225:DXH393294 EHD393225:EHD393294 EQZ393225:EQZ393294 FAV393225:FAV393294 FKR393225:FKR393294 FUN393225:FUN393294 GEJ393225:GEJ393294 GOF393225:GOF393294 GYB393225:GYB393294 HHX393225:HHX393294 HRT393225:HRT393294 IBP393225:IBP393294 ILL393225:ILL393294 IVH393225:IVH393294 JFD393225:JFD393294 JOZ393225:JOZ393294 JYV393225:JYV393294 KIR393225:KIR393294 KSN393225:KSN393294 LCJ393225:LCJ393294 LMF393225:LMF393294 LWB393225:LWB393294 MFX393225:MFX393294 MPT393225:MPT393294 MZP393225:MZP393294 NJL393225:NJL393294 NTH393225:NTH393294 ODD393225:ODD393294 OMZ393225:OMZ393294 OWV393225:OWV393294 PGR393225:PGR393294 PQN393225:PQN393294 QAJ393225:QAJ393294 QKF393225:QKF393294 QUB393225:QUB393294 RDX393225:RDX393294 RNT393225:RNT393294 RXP393225:RXP393294 SHL393225:SHL393294 SRH393225:SRH393294 TBD393225:TBD393294 TKZ393225:TKZ393294 TUV393225:TUV393294 UER393225:UER393294 UON393225:UON393294 UYJ393225:UYJ393294 VIF393225:VIF393294 VSB393225:VSB393294 WBX393225:WBX393294 WLT393225:WLT393294 WVP393225:WVP393294 H458761:H458830 JD458761:JD458830 SZ458761:SZ458830 ACV458761:ACV458830 AMR458761:AMR458830 AWN458761:AWN458830 BGJ458761:BGJ458830 BQF458761:BQF458830 CAB458761:CAB458830 CJX458761:CJX458830 CTT458761:CTT458830 DDP458761:DDP458830 DNL458761:DNL458830 DXH458761:DXH458830 EHD458761:EHD458830 EQZ458761:EQZ458830 FAV458761:FAV458830 FKR458761:FKR458830 FUN458761:FUN458830 GEJ458761:GEJ458830 GOF458761:GOF458830 GYB458761:GYB458830 HHX458761:HHX458830 HRT458761:HRT458830 IBP458761:IBP458830 ILL458761:ILL458830 IVH458761:IVH458830 JFD458761:JFD458830 JOZ458761:JOZ458830 JYV458761:JYV458830 KIR458761:KIR458830 KSN458761:KSN458830 LCJ458761:LCJ458830 LMF458761:LMF458830 LWB458761:LWB458830 MFX458761:MFX458830 MPT458761:MPT458830 MZP458761:MZP458830 NJL458761:NJL458830 NTH458761:NTH458830 ODD458761:ODD458830 OMZ458761:OMZ458830 OWV458761:OWV458830 PGR458761:PGR458830 PQN458761:PQN458830 QAJ458761:QAJ458830 QKF458761:QKF458830 QUB458761:QUB458830 RDX458761:RDX458830 RNT458761:RNT458830 RXP458761:RXP458830 SHL458761:SHL458830 SRH458761:SRH458830 TBD458761:TBD458830 TKZ458761:TKZ458830 TUV458761:TUV458830 UER458761:UER458830 UON458761:UON458830 UYJ458761:UYJ458830 VIF458761:VIF458830 VSB458761:VSB458830 WBX458761:WBX458830 WLT458761:WLT458830 WVP458761:WVP458830 H524297:H524366 JD524297:JD524366 SZ524297:SZ524366 ACV524297:ACV524366 AMR524297:AMR524366 AWN524297:AWN524366 BGJ524297:BGJ524366 BQF524297:BQF524366 CAB524297:CAB524366 CJX524297:CJX524366 CTT524297:CTT524366 DDP524297:DDP524366 DNL524297:DNL524366 DXH524297:DXH524366 EHD524297:EHD524366 EQZ524297:EQZ524366 FAV524297:FAV524366 FKR524297:FKR524366 FUN524297:FUN524366 GEJ524297:GEJ524366 GOF524297:GOF524366 GYB524297:GYB524366 HHX524297:HHX524366 HRT524297:HRT524366 IBP524297:IBP524366 ILL524297:ILL524366 IVH524297:IVH524366 JFD524297:JFD524366 JOZ524297:JOZ524366 JYV524297:JYV524366 KIR524297:KIR524366 KSN524297:KSN524366 LCJ524297:LCJ524366 LMF524297:LMF524366 LWB524297:LWB524366 MFX524297:MFX524366 MPT524297:MPT524366 MZP524297:MZP524366 NJL524297:NJL524366 NTH524297:NTH524366 ODD524297:ODD524366 OMZ524297:OMZ524366 OWV524297:OWV524366 PGR524297:PGR524366 PQN524297:PQN524366 QAJ524297:QAJ524366 QKF524297:QKF524366 QUB524297:QUB524366 RDX524297:RDX524366 RNT524297:RNT524366 RXP524297:RXP524366 SHL524297:SHL524366 SRH524297:SRH524366 TBD524297:TBD524366 TKZ524297:TKZ524366 TUV524297:TUV524366 UER524297:UER524366 UON524297:UON524366 UYJ524297:UYJ524366 VIF524297:VIF524366 VSB524297:VSB524366 WBX524297:WBX524366 WLT524297:WLT524366 WVP524297:WVP524366 H589833:H589902 JD589833:JD589902 SZ589833:SZ589902 ACV589833:ACV589902 AMR589833:AMR589902 AWN589833:AWN589902 BGJ589833:BGJ589902 BQF589833:BQF589902 CAB589833:CAB589902 CJX589833:CJX589902 CTT589833:CTT589902 DDP589833:DDP589902 DNL589833:DNL589902 DXH589833:DXH589902 EHD589833:EHD589902 EQZ589833:EQZ589902 FAV589833:FAV589902 FKR589833:FKR589902 FUN589833:FUN589902 GEJ589833:GEJ589902 GOF589833:GOF589902 GYB589833:GYB589902 HHX589833:HHX589902 HRT589833:HRT589902 IBP589833:IBP589902 ILL589833:ILL589902 IVH589833:IVH589902 JFD589833:JFD589902 JOZ589833:JOZ589902 JYV589833:JYV589902 KIR589833:KIR589902 KSN589833:KSN589902 LCJ589833:LCJ589902 LMF589833:LMF589902 LWB589833:LWB589902 MFX589833:MFX589902 MPT589833:MPT589902 MZP589833:MZP589902 NJL589833:NJL589902 NTH589833:NTH589902 ODD589833:ODD589902 OMZ589833:OMZ589902 OWV589833:OWV589902 PGR589833:PGR589902 PQN589833:PQN589902 QAJ589833:QAJ589902 QKF589833:QKF589902 QUB589833:QUB589902 RDX589833:RDX589902 RNT589833:RNT589902 RXP589833:RXP589902 SHL589833:SHL589902 SRH589833:SRH589902 TBD589833:TBD589902 TKZ589833:TKZ589902 TUV589833:TUV589902 UER589833:UER589902 UON589833:UON589902 UYJ589833:UYJ589902 VIF589833:VIF589902 VSB589833:VSB589902 WBX589833:WBX589902 WLT589833:WLT589902 WVP589833:WVP589902 H655369:H655438 JD655369:JD655438 SZ655369:SZ655438 ACV655369:ACV655438 AMR655369:AMR655438 AWN655369:AWN655438 BGJ655369:BGJ655438 BQF655369:BQF655438 CAB655369:CAB655438 CJX655369:CJX655438 CTT655369:CTT655438 DDP655369:DDP655438 DNL655369:DNL655438 DXH655369:DXH655438 EHD655369:EHD655438 EQZ655369:EQZ655438 FAV655369:FAV655438 FKR655369:FKR655438 FUN655369:FUN655438 GEJ655369:GEJ655438 GOF655369:GOF655438 GYB655369:GYB655438 HHX655369:HHX655438 HRT655369:HRT655438 IBP655369:IBP655438 ILL655369:ILL655438 IVH655369:IVH655438 JFD655369:JFD655438 JOZ655369:JOZ655438 JYV655369:JYV655438 KIR655369:KIR655438 KSN655369:KSN655438 LCJ655369:LCJ655438 LMF655369:LMF655438 LWB655369:LWB655438 MFX655369:MFX655438 MPT655369:MPT655438 MZP655369:MZP655438 NJL655369:NJL655438 NTH655369:NTH655438 ODD655369:ODD655438 OMZ655369:OMZ655438 OWV655369:OWV655438 PGR655369:PGR655438 PQN655369:PQN655438 QAJ655369:QAJ655438 QKF655369:QKF655438 QUB655369:QUB655438 RDX655369:RDX655438 RNT655369:RNT655438 RXP655369:RXP655438 SHL655369:SHL655438 SRH655369:SRH655438 TBD655369:TBD655438 TKZ655369:TKZ655438 TUV655369:TUV655438 UER655369:UER655438 UON655369:UON655438 UYJ655369:UYJ655438 VIF655369:VIF655438 VSB655369:VSB655438 WBX655369:WBX655438 WLT655369:WLT655438 WVP655369:WVP655438 H720905:H720974 JD720905:JD720974 SZ720905:SZ720974 ACV720905:ACV720974 AMR720905:AMR720974 AWN720905:AWN720974 BGJ720905:BGJ720974 BQF720905:BQF720974 CAB720905:CAB720974 CJX720905:CJX720974 CTT720905:CTT720974 DDP720905:DDP720974 DNL720905:DNL720974 DXH720905:DXH720974 EHD720905:EHD720974 EQZ720905:EQZ720974 FAV720905:FAV720974 FKR720905:FKR720974 FUN720905:FUN720974 GEJ720905:GEJ720974 GOF720905:GOF720974 GYB720905:GYB720974 HHX720905:HHX720974 HRT720905:HRT720974 IBP720905:IBP720974 ILL720905:ILL720974 IVH720905:IVH720974 JFD720905:JFD720974 JOZ720905:JOZ720974 JYV720905:JYV720974 KIR720905:KIR720974 KSN720905:KSN720974 LCJ720905:LCJ720974 LMF720905:LMF720974 LWB720905:LWB720974 MFX720905:MFX720974 MPT720905:MPT720974 MZP720905:MZP720974 NJL720905:NJL720974 NTH720905:NTH720974 ODD720905:ODD720974 OMZ720905:OMZ720974 OWV720905:OWV720974 PGR720905:PGR720974 PQN720905:PQN720974 QAJ720905:QAJ720974 QKF720905:QKF720974 QUB720905:QUB720974 RDX720905:RDX720974 RNT720905:RNT720974 RXP720905:RXP720974 SHL720905:SHL720974 SRH720905:SRH720974 TBD720905:TBD720974 TKZ720905:TKZ720974 TUV720905:TUV720974 UER720905:UER720974 UON720905:UON720974 UYJ720905:UYJ720974 VIF720905:VIF720974 VSB720905:VSB720974 WBX720905:WBX720974 WLT720905:WLT720974 WVP720905:WVP720974 H786441:H786510 JD786441:JD786510 SZ786441:SZ786510 ACV786441:ACV786510 AMR786441:AMR786510 AWN786441:AWN786510 BGJ786441:BGJ786510 BQF786441:BQF786510 CAB786441:CAB786510 CJX786441:CJX786510 CTT786441:CTT786510 DDP786441:DDP786510 DNL786441:DNL786510 DXH786441:DXH786510 EHD786441:EHD786510 EQZ786441:EQZ786510 FAV786441:FAV786510 FKR786441:FKR786510 FUN786441:FUN786510 GEJ786441:GEJ786510 GOF786441:GOF786510 GYB786441:GYB786510 HHX786441:HHX786510 HRT786441:HRT786510 IBP786441:IBP786510 ILL786441:ILL786510 IVH786441:IVH786510 JFD786441:JFD786510 JOZ786441:JOZ786510 JYV786441:JYV786510 KIR786441:KIR786510 KSN786441:KSN786510 LCJ786441:LCJ786510 LMF786441:LMF786510 LWB786441:LWB786510 MFX786441:MFX786510 MPT786441:MPT786510 MZP786441:MZP786510 NJL786441:NJL786510 NTH786441:NTH786510 ODD786441:ODD786510 OMZ786441:OMZ786510 OWV786441:OWV786510 PGR786441:PGR786510 PQN786441:PQN786510 QAJ786441:QAJ786510 QKF786441:QKF786510 QUB786441:QUB786510 RDX786441:RDX786510 RNT786441:RNT786510 RXP786441:RXP786510 SHL786441:SHL786510 SRH786441:SRH786510 TBD786441:TBD786510 TKZ786441:TKZ786510 TUV786441:TUV786510 UER786441:UER786510 UON786441:UON786510 UYJ786441:UYJ786510 VIF786441:VIF786510 VSB786441:VSB786510 WBX786441:WBX786510 WLT786441:WLT786510 WVP786441:WVP786510 H851977:H852046 JD851977:JD852046 SZ851977:SZ852046 ACV851977:ACV852046 AMR851977:AMR852046 AWN851977:AWN852046 BGJ851977:BGJ852046 BQF851977:BQF852046 CAB851977:CAB852046 CJX851977:CJX852046 CTT851977:CTT852046 DDP851977:DDP852046 DNL851977:DNL852046 DXH851977:DXH852046 EHD851977:EHD852046 EQZ851977:EQZ852046 FAV851977:FAV852046 FKR851977:FKR852046 FUN851977:FUN852046 GEJ851977:GEJ852046 GOF851977:GOF852046 GYB851977:GYB852046 HHX851977:HHX852046 HRT851977:HRT852046 IBP851977:IBP852046 ILL851977:ILL852046 IVH851977:IVH852046 JFD851977:JFD852046 JOZ851977:JOZ852046 JYV851977:JYV852046 KIR851977:KIR852046 KSN851977:KSN852046 LCJ851977:LCJ852046 LMF851977:LMF852046 LWB851977:LWB852046 MFX851977:MFX852046 MPT851977:MPT852046 MZP851977:MZP852046 NJL851977:NJL852046 NTH851977:NTH852046 ODD851977:ODD852046 OMZ851977:OMZ852046 OWV851977:OWV852046 PGR851977:PGR852046 PQN851977:PQN852046 QAJ851977:QAJ852046 QKF851977:QKF852046 QUB851977:QUB852046 RDX851977:RDX852046 RNT851977:RNT852046 RXP851977:RXP852046 SHL851977:SHL852046 SRH851977:SRH852046 TBD851977:TBD852046 TKZ851977:TKZ852046 TUV851977:TUV852046 UER851977:UER852046 UON851977:UON852046 UYJ851977:UYJ852046 VIF851977:VIF852046 VSB851977:VSB852046 WBX851977:WBX852046 WLT851977:WLT852046 WVP851977:WVP852046 H917513:H917582 JD917513:JD917582 SZ917513:SZ917582 ACV917513:ACV917582 AMR917513:AMR917582 AWN917513:AWN917582 BGJ917513:BGJ917582 BQF917513:BQF917582 CAB917513:CAB917582 CJX917513:CJX917582 CTT917513:CTT917582 DDP917513:DDP917582 DNL917513:DNL917582 DXH917513:DXH917582 EHD917513:EHD917582 EQZ917513:EQZ917582 FAV917513:FAV917582 FKR917513:FKR917582 FUN917513:FUN917582 GEJ917513:GEJ917582 GOF917513:GOF917582 GYB917513:GYB917582 HHX917513:HHX917582 HRT917513:HRT917582 IBP917513:IBP917582 ILL917513:ILL917582 IVH917513:IVH917582 JFD917513:JFD917582 JOZ917513:JOZ917582 JYV917513:JYV917582 KIR917513:KIR917582 KSN917513:KSN917582 LCJ917513:LCJ917582 LMF917513:LMF917582 LWB917513:LWB917582 MFX917513:MFX917582 MPT917513:MPT917582 MZP917513:MZP917582 NJL917513:NJL917582 NTH917513:NTH917582 ODD917513:ODD917582 OMZ917513:OMZ917582 OWV917513:OWV917582 PGR917513:PGR917582 PQN917513:PQN917582 QAJ917513:QAJ917582 QKF917513:QKF917582 QUB917513:QUB917582 RDX917513:RDX917582 RNT917513:RNT917582 RXP917513:RXP917582 SHL917513:SHL917582 SRH917513:SRH917582 TBD917513:TBD917582 TKZ917513:TKZ917582 TUV917513:TUV917582 UER917513:UER917582 UON917513:UON917582 UYJ917513:UYJ917582 VIF917513:VIF917582 VSB917513:VSB917582 WBX917513:WBX917582 WLT917513:WLT917582 WVP917513:WVP917582 H983049:H983118 JD983049:JD983118 SZ983049:SZ983118 ACV983049:ACV983118 AMR983049:AMR983118 AWN983049:AWN983118 BGJ983049:BGJ983118 BQF983049:BQF983118 CAB983049:CAB983118 CJX983049:CJX983118 CTT983049:CTT983118 DDP983049:DDP983118 DNL983049:DNL983118 DXH983049:DXH983118 EHD983049:EHD983118 EQZ983049:EQZ983118 FAV983049:FAV983118 FKR983049:FKR983118 FUN983049:FUN983118 GEJ983049:GEJ983118 GOF983049:GOF983118 GYB983049:GYB983118 HHX983049:HHX983118 HRT983049:HRT983118 IBP983049:IBP983118 ILL983049:ILL983118 IVH983049:IVH983118 JFD983049:JFD983118 JOZ983049:JOZ983118 JYV983049:JYV983118 KIR983049:KIR983118 KSN983049:KSN983118 LCJ983049:LCJ983118 LMF983049:LMF983118 LWB983049:LWB983118 MFX983049:MFX983118 MPT983049:MPT983118 MZP983049:MZP983118 NJL983049:NJL983118 NTH983049:NTH983118 ODD983049:ODD983118 OMZ983049:OMZ983118 OWV983049:OWV983118 PGR983049:PGR983118 PQN983049:PQN983118 QAJ983049:QAJ983118 QKF983049:QKF983118 QUB983049:QUB983118 RDX983049:RDX983118 RNT983049:RNT983118 RXP983049:RXP983118 SHL983049:SHL983118 SRH983049:SRH983118 TBD983049:TBD983118 TKZ983049:TKZ983118 TUV983049:TUV983118 UER983049:UER983118 UON983049:UON983118 UYJ983049:UYJ983118 VIF983049:VIF983118 VSB983049:VSB983118 WBX983049:WBX983118 WLT983049:WLT983118 WVP983049:WVP983118" xr:uid="{2AD8026C-CBA8-4D2A-B97B-ED5255AAFC32}">
      <formula1>0</formula1>
      <formula2>120</formula2>
    </dataValidation>
    <dataValidation type="whole" allowBlank="1" showInputMessage="1" showErrorMessage="1" errorTitle="Chybná hodnota" error="Dorážka může být v rozsahu 0 až 540." sqref="G8:G78 JC8:JC78 SY8:SY78 ACU8:ACU78 AMQ8:AMQ78 AWM8:AWM78 BGI8:BGI78 BQE8:BQE78 CAA8:CAA78 CJW8:CJW78 CTS8:CTS78 DDO8:DDO78 DNK8:DNK78 DXG8:DXG78 EHC8:EHC78 EQY8:EQY78 FAU8:FAU78 FKQ8:FKQ78 FUM8:FUM78 GEI8:GEI78 GOE8:GOE78 GYA8:GYA78 HHW8:HHW78 HRS8:HRS78 IBO8:IBO78 ILK8:ILK78 IVG8:IVG78 JFC8:JFC78 JOY8:JOY78 JYU8:JYU78 KIQ8:KIQ78 KSM8:KSM78 LCI8:LCI78 LME8:LME78 LWA8:LWA78 MFW8:MFW78 MPS8:MPS78 MZO8:MZO78 NJK8:NJK78 NTG8:NTG78 ODC8:ODC78 OMY8:OMY78 OWU8:OWU78 PGQ8:PGQ78 PQM8:PQM78 QAI8:QAI78 QKE8:QKE78 QUA8:QUA78 RDW8:RDW78 RNS8:RNS78 RXO8:RXO78 SHK8:SHK78 SRG8:SRG78 TBC8:TBC78 TKY8:TKY78 TUU8:TUU78 UEQ8:UEQ78 UOM8:UOM78 UYI8:UYI78 VIE8:VIE78 VSA8:VSA78 WBW8:WBW78 WLS8:WLS78 WVO8:WVO78 G65545:G65614 JC65545:JC65614 SY65545:SY65614 ACU65545:ACU65614 AMQ65545:AMQ65614 AWM65545:AWM65614 BGI65545:BGI65614 BQE65545:BQE65614 CAA65545:CAA65614 CJW65545:CJW65614 CTS65545:CTS65614 DDO65545:DDO65614 DNK65545:DNK65614 DXG65545:DXG65614 EHC65545:EHC65614 EQY65545:EQY65614 FAU65545:FAU65614 FKQ65545:FKQ65614 FUM65545:FUM65614 GEI65545:GEI65614 GOE65545:GOE65614 GYA65545:GYA65614 HHW65545:HHW65614 HRS65545:HRS65614 IBO65545:IBO65614 ILK65545:ILK65614 IVG65545:IVG65614 JFC65545:JFC65614 JOY65545:JOY65614 JYU65545:JYU65614 KIQ65545:KIQ65614 KSM65545:KSM65614 LCI65545:LCI65614 LME65545:LME65614 LWA65545:LWA65614 MFW65545:MFW65614 MPS65545:MPS65614 MZO65545:MZO65614 NJK65545:NJK65614 NTG65545:NTG65614 ODC65545:ODC65614 OMY65545:OMY65614 OWU65545:OWU65614 PGQ65545:PGQ65614 PQM65545:PQM65614 QAI65545:QAI65614 QKE65545:QKE65614 QUA65545:QUA65614 RDW65545:RDW65614 RNS65545:RNS65614 RXO65545:RXO65614 SHK65545:SHK65614 SRG65545:SRG65614 TBC65545:TBC65614 TKY65545:TKY65614 TUU65545:TUU65614 UEQ65545:UEQ65614 UOM65545:UOM65614 UYI65545:UYI65614 VIE65545:VIE65614 VSA65545:VSA65614 WBW65545:WBW65614 WLS65545:WLS65614 WVO65545:WVO65614 G131081:G131150 JC131081:JC131150 SY131081:SY131150 ACU131081:ACU131150 AMQ131081:AMQ131150 AWM131081:AWM131150 BGI131081:BGI131150 BQE131081:BQE131150 CAA131081:CAA131150 CJW131081:CJW131150 CTS131081:CTS131150 DDO131081:DDO131150 DNK131081:DNK131150 DXG131081:DXG131150 EHC131081:EHC131150 EQY131081:EQY131150 FAU131081:FAU131150 FKQ131081:FKQ131150 FUM131081:FUM131150 GEI131081:GEI131150 GOE131081:GOE131150 GYA131081:GYA131150 HHW131081:HHW131150 HRS131081:HRS131150 IBO131081:IBO131150 ILK131081:ILK131150 IVG131081:IVG131150 JFC131081:JFC131150 JOY131081:JOY131150 JYU131081:JYU131150 KIQ131081:KIQ131150 KSM131081:KSM131150 LCI131081:LCI131150 LME131081:LME131150 LWA131081:LWA131150 MFW131081:MFW131150 MPS131081:MPS131150 MZO131081:MZO131150 NJK131081:NJK131150 NTG131081:NTG131150 ODC131081:ODC131150 OMY131081:OMY131150 OWU131081:OWU131150 PGQ131081:PGQ131150 PQM131081:PQM131150 QAI131081:QAI131150 QKE131081:QKE131150 QUA131081:QUA131150 RDW131081:RDW131150 RNS131081:RNS131150 RXO131081:RXO131150 SHK131081:SHK131150 SRG131081:SRG131150 TBC131081:TBC131150 TKY131081:TKY131150 TUU131081:TUU131150 UEQ131081:UEQ131150 UOM131081:UOM131150 UYI131081:UYI131150 VIE131081:VIE131150 VSA131081:VSA131150 WBW131081:WBW131150 WLS131081:WLS131150 WVO131081:WVO131150 G196617:G196686 JC196617:JC196686 SY196617:SY196686 ACU196617:ACU196686 AMQ196617:AMQ196686 AWM196617:AWM196686 BGI196617:BGI196686 BQE196617:BQE196686 CAA196617:CAA196686 CJW196617:CJW196686 CTS196617:CTS196686 DDO196617:DDO196686 DNK196617:DNK196686 DXG196617:DXG196686 EHC196617:EHC196686 EQY196617:EQY196686 FAU196617:FAU196686 FKQ196617:FKQ196686 FUM196617:FUM196686 GEI196617:GEI196686 GOE196617:GOE196686 GYA196617:GYA196686 HHW196617:HHW196686 HRS196617:HRS196686 IBO196617:IBO196686 ILK196617:ILK196686 IVG196617:IVG196686 JFC196617:JFC196686 JOY196617:JOY196686 JYU196617:JYU196686 KIQ196617:KIQ196686 KSM196617:KSM196686 LCI196617:LCI196686 LME196617:LME196686 LWA196617:LWA196686 MFW196617:MFW196686 MPS196617:MPS196686 MZO196617:MZO196686 NJK196617:NJK196686 NTG196617:NTG196686 ODC196617:ODC196686 OMY196617:OMY196686 OWU196617:OWU196686 PGQ196617:PGQ196686 PQM196617:PQM196686 QAI196617:QAI196686 QKE196617:QKE196686 QUA196617:QUA196686 RDW196617:RDW196686 RNS196617:RNS196686 RXO196617:RXO196686 SHK196617:SHK196686 SRG196617:SRG196686 TBC196617:TBC196686 TKY196617:TKY196686 TUU196617:TUU196686 UEQ196617:UEQ196686 UOM196617:UOM196686 UYI196617:UYI196686 VIE196617:VIE196686 VSA196617:VSA196686 WBW196617:WBW196686 WLS196617:WLS196686 WVO196617:WVO196686 G262153:G262222 JC262153:JC262222 SY262153:SY262222 ACU262153:ACU262222 AMQ262153:AMQ262222 AWM262153:AWM262222 BGI262153:BGI262222 BQE262153:BQE262222 CAA262153:CAA262222 CJW262153:CJW262222 CTS262153:CTS262222 DDO262153:DDO262222 DNK262153:DNK262222 DXG262153:DXG262222 EHC262153:EHC262222 EQY262153:EQY262222 FAU262153:FAU262222 FKQ262153:FKQ262222 FUM262153:FUM262222 GEI262153:GEI262222 GOE262153:GOE262222 GYA262153:GYA262222 HHW262153:HHW262222 HRS262153:HRS262222 IBO262153:IBO262222 ILK262153:ILK262222 IVG262153:IVG262222 JFC262153:JFC262222 JOY262153:JOY262222 JYU262153:JYU262222 KIQ262153:KIQ262222 KSM262153:KSM262222 LCI262153:LCI262222 LME262153:LME262222 LWA262153:LWA262222 MFW262153:MFW262222 MPS262153:MPS262222 MZO262153:MZO262222 NJK262153:NJK262222 NTG262153:NTG262222 ODC262153:ODC262222 OMY262153:OMY262222 OWU262153:OWU262222 PGQ262153:PGQ262222 PQM262153:PQM262222 QAI262153:QAI262222 QKE262153:QKE262222 QUA262153:QUA262222 RDW262153:RDW262222 RNS262153:RNS262222 RXO262153:RXO262222 SHK262153:SHK262222 SRG262153:SRG262222 TBC262153:TBC262222 TKY262153:TKY262222 TUU262153:TUU262222 UEQ262153:UEQ262222 UOM262153:UOM262222 UYI262153:UYI262222 VIE262153:VIE262222 VSA262153:VSA262222 WBW262153:WBW262222 WLS262153:WLS262222 WVO262153:WVO262222 G327689:G327758 JC327689:JC327758 SY327689:SY327758 ACU327689:ACU327758 AMQ327689:AMQ327758 AWM327689:AWM327758 BGI327689:BGI327758 BQE327689:BQE327758 CAA327689:CAA327758 CJW327689:CJW327758 CTS327689:CTS327758 DDO327689:DDO327758 DNK327689:DNK327758 DXG327689:DXG327758 EHC327689:EHC327758 EQY327689:EQY327758 FAU327689:FAU327758 FKQ327689:FKQ327758 FUM327689:FUM327758 GEI327689:GEI327758 GOE327689:GOE327758 GYA327689:GYA327758 HHW327689:HHW327758 HRS327689:HRS327758 IBO327689:IBO327758 ILK327689:ILK327758 IVG327689:IVG327758 JFC327689:JFC327758 JOY327689:JOY327758 JYU327689:JYU327758 KIQ327689:KIQ327758 KSM327689:KSM327758 LCI327689:LCI327758 LME327689:LME327758 LWA327689:LWA327758 MFW327689:MFW327758 MPS327689:MPS327758 MZO327689:MZO327758 NJK327689:NJK327758 NTG327689:NTG327758 ODC327689:ODC327758 OMY327689:OMY327758 OWU327689:OWU327758 PGQ327689:PGQ327758 PQM327689:PQM327758 QAI327689:QAI327758 QKE327689:QKE327758 QUA327689:QUA327758 RDW327689:RDW327758 RNS327689:RNS327758 RXO327689:RXO327758 SHK327689:SHK327758 SRG327689:SRG327758 TBC327689:TBC327758 TKY327689:TKY327758 TUU327689:TUU327758 UEQ327689:UEQ327758 UOM327689:UOM327758 UYI327689:UYI327758 VIE327689:VIE327758 VSA327689:VSA327758 WBW327689:WBW327758 WLS327689:WLS327758 WVO327689:WVO327758 G393225:G393294 JC393225:JC393294 SY393225:SY393294 ACU393225:ACU393294 AMQ393225:AMQ393294 AWM393225:AWM393294 BGI393225:BGI393294 BQE393225:BQE393294 CAA393225:CAA393294 CJW393225:CJW393294 CTS393225:CTS393294 DDO393225:DDO393294 DNK393225:DNK393294 DXG393225:DXG393294 EHC393225:EHC393294 EQY393225:EQY393294 FAU393225:FAU393294 FKQ393225:FKQ393294 FUM393225:FUM393294 GEI393225:GEI393294 GOE393225:GOE393294 GYA393225:GYA393294 HHW393225:HHW393294 HRS393225:HRS393294 IBO393225:IBO393294 ILK393225:ILK393294 IVG393225:IVG393294 JFC393225:JFC393294 JOY393225:JOY393294 JYU393225:JYU393294 KIQ393225:KIQ393294 KSM393225:KSM393294 LCI393225:LCI393294 LME393225:LME393294 LWA393225:LWA393294 MFW393225:MFW393294 MPS393225:MPS393294 MZO393225:MZO393294 NJK393225:NJK393294 NTG393225:NTG393294 ODC393225:ODC393294 OMY393225:OMY393294 OWU393225:OWU393294 PGQ393225:PGQ393294 PQM393225:PQM393294 QAI393225:QAI393294 QKE393225:QKE393294 QUA393225:QUA393294 RDW393225:RDW393294 RNS393225:RNS393294 RXO393225:RXO393294 SHK393225:SHK393294 SRG393225:SRG393294 TBC393225:TBC393294 TKY393225:TKY393294 TUU393225:TUU393294 UEQ393225:UEQ393294 UOM393225:UOM393294 UYI393225:UYI393294 VIE393225:VIE393294 VSA393225:VSA393294 WBW393225:WBW393294 WLS393225:WLS393294 WVO393225:WVO393294 G458761:G458830 JC458761:JC458830 SY458761:SY458830 ACU458761:ACU458830 AMQ458761:AMQ458830 AWM458761:AWM458830 BGI458761:BGI458830 BQE458761:BQE458830 CAA458761:CAA458830 CJW458761:CJW458830 CTS458761:CTS458830 DDO458761:DDO458830 DNK458761:DNK458830 DXG458761:DXG458830 EHC458761:EHC458830 EQY458761:EQY458830 FAU458761:FAU458830 FKQ458761:FKQ458830 FUM458761:FUM458830 GEI458761:GEI458830 GOE458761:GOE458830 GYA458761:GYA458830 HHW458761:HHW458830 HRS458761:HRS458830 IBO458761:IBO458830 ILK458761:ILK458830 IVG458761:IVG458830 JFC458761:JFC458830 JOY458761:JOY458830 JYU458761:JYU458830 KIQ458761:KIQ458830 KSM458761:KSM458830 LCI458761:LCI458830 LME458761:LME458830 LWA458761:LWA458830 MFW458761:MFW458830 MPS458761:MPS458830 MZO458761:MZO458830 NJK458761:NJK458830 NTG458761:NTG458830 ODC458761:ODC458830 OMY458761:OMY458830 OWU458761:OWU458830 PGQ458761:PGQ458830 PQM458761:PQM458830 QAI458761:QAI458830 QKE458761:QKE458830 QUA458761:QUA458830 RDW458761:RDW458830 RNS458761:RNS458830 RXO458761:RXO458830 SHK458761:SHK458830 SRG458761:SRG458830 TBC458761:TBC458830 TKY458761:TKY458830 TUU458761:TUU458830 UEQ458761:UEQ458830 UOM458761:UOM458830 UYI458761:UYI458830 VIE458761:VIE458830 VSA458761:VSA458830 WBW458761:WBW458830 WLS458761:WLS458830 WVO458761:WVO458830 G524297:G524366 JC524297:JC524366 SY524297:SY524366 ACU524297:ACU524366 AMQ524297:AMQ524366 AWM524297:AWM524366 BGI524297:BGI524366 BQE524297:BQE524366 CAA524297:CAA524366 CJW524297:CJW524366 CTS524297:CTS524366 DDO524297:DDO524366 DNK524297:DNK524366 DXG524297:DXG524366 EHC524297:EHC524366 EQY524297:EQY524366 FAU524297:FAU524366 FKQ524297:FKQ524366 FUM524297:FUM524366 GEI524297:GEI524366 GOE524297:GOE524366 GYA524297:GYA524366 HHW524297:HHW524366 HRS524297:HRS524366 IBO524297:IBO524366 ILK524297:ILK524366 IVG524297:IVG524366 JFC524297:JFC524366 JOY524297:JOY524366 JYU524297:JYU524366 KIQ524297:KIQ524366 KSM524297:KSM524366 LCI524297:LCI524366 LME524297:LME524366 LWA524297:LWA524366 MFW524297:MFW524366 MPS524297:MPS524366 MZO524297:MZO524366 NJK524297:NJK524366 NTG524297:NTG524366 ODC524297:ODC524366 OMY524297:OMY524366 OWU524297:OWU524366 PGQ524297:PGQ524366 PQM524297:PQM524366 QAI524297:QAI524366 QKE524297:QKE524366 QUA524297:QUA524366 RDW524297:RDW524366 RNS524297:RNS524366 RXO524297:RXO524366 SHK524297:SHK524366 SRG524297:SRG524366 TBC524297:TBC524366 TKY524297:TKY524366 TUU524297:TUU524366 UEQ524297:UEQ524366 UOM524297:UOM524366 UYI524297:UYI524366 VIE524297:VIE524366 VSA524297:VSA524366 WBW524297:WBW524366 WLS524297:WLS524366 WVO524297:WVO524366 G589833:G589902 JC589833:JC589902 SY589833:SY589902 ACU589833:ACU589902 AMQ589833:AMQ589902 AWM589833:AWM589902 BGI589833:BGI589902 BQE589833:BQE589902 CAA589833:CAA589902 CJW589833:CJW589902 CTS589833:CTS589902 DDO589833:DDO589902 DNK589833:DNK589902 DXG589833:DXG589902 EHC589833:EHC589902 EQY589833:EQY589902 FAU589833:FAU589902 FKQ589833:FKQ589902 FUM589833:FUM589902 GEI589833:GEI589902 GOE589833:GOE589902 GYA589833:GYA589902 HHW589833:HHW589902 HRS589833:HRS589902 IBO589833:IBO589902 ILK589833:ILK589902 IVG589833:IVG589902 JFC589833:JFC589902 JOY589833:JOY589902 JYU589833:JYU589902 KIQ589833:KIQ589902 KSM589833:KSM589902 LCI589833:LCI589902 LME589833:LME589902 LWA589833:LWA589902 MFW589833:MFW589902 MPS589833:MPS589902 MZO589833:MZO589902 NJK589833:NJK589902 NTG589833:NTG589902 ODC589833:ODC589902 OMY589833:OMY589902 OWU589833:OWU589902 PGQ589833:PGQ589902 PQM589833:PQM589902 QAI589833:QAI589902 QKE589833:QKE589902 QUA589833:QUA589902 RDW589833:RDW589902 RNS589833:RNS589902 RXO589833:RXO589902 SHK589833:SHK589902 SRG589833:SRG589902 TBC589833:TBC589902 TKY589833:TKY589902 TUU589833:TUU589902 UEQ589833:UEQ589902 UOM589833:UOM589902 UYI589833:UYI589902 VIE589833:VIE589902 VSA589833:VSA589902 WBW589833:WBW589902 WLS589833:WLS589902 WVO589833:WVO589902 G655369:G655438 JC655369:JC655438 SY655369:SY655438 ACU655369:ACU655438 AMQ655369:AMQ655438 AWM655369:AWM655438 BGI655369:BGI655438 BQE655369:BQE655438 CAA655369:CAA655438 CJW655369:CJW655438 CTS655369:CTS655438 DDO655369:DDO655438 DNK655369:DNK655438 DXG655369:DXG655438 EHC655369:EHC655438 EQY655369:EQY655438 FAU655369:FAU655438 FKQ655369:FKQ655438 FUM655369:FUM655438 GEI655369:GEI655438 GOE655369:GOE655438 GYA655369:GYA655438 HHW655369:HHW655438 HRS655369:HRS655438 IBO655369:IBO655438 ILK655369:ILK655438 IVG655369:IVG655438 JFC655369:JFC655438 JOY655369:JOY655438 JYU655369:JYU655438 KIQ655369:KIQ655438 KSM655369:KSM655438 LCI655369:LCI655438 LME655369:LME655438 LWA655369:LWA655438 MFW655369:MFW655438 MPS655369:MPS655438 MZO655369:MZO655438 NJK655369:NJK655438 NTG655369:NTG655438 ODC655369:ODC655438 OMY655369:OMY655438 OWU655369:OWU655438 PGQ655369:PGQ655438 PQM655369:PQM655438 QAI655369:QAI655438 QKE655369:QKE655438 QUA655369:QUA655438 RDW655369:RDW655438 RNS655369:RNS655438 RXO655369:RXO655438 SHK655369:SHK655438 SRG655369:SRG655438 TBC655369:TBC655438 TKY655369:TKY655438 TUU655369:TUU655438 UEQ655369:UEQ655438 UOM655369:UOM655438 UYI655369:UYI655438 VIE655369:VIE655438 VSA655369:VSA655438 WBW655369:WBW655438 WLS655369:WLS655438 WVO655369:WVO655438 G720905:G720974 JC720905:JC720974 SY720905:SY720974 ACU720905:ACU720974 AMQ720905:AMQ720974 AWM720905:AWM720974 BGI720905:BGI720974 BQE720905:BQE720974 CAA720905:CAA720974 CJW720905:CJW720974 CTS720905:CTS720974 DDO720905:DDO720974 DNK720905:DNK720974 DXG720905:DXG720974 EHC720905:EHC720974 EQY720905:EQY720974 FAU720905:FAU720974 FKQ720905:FKQ720974 FUM720905:FUM720974 GEI720905:GEI720974 GOE720905:GOE720974 GYA720905:GYA720974 HHW720905:HHW720974 HRS720905:HRS720974 IBO720905:IBO720974 ILK720905:ILK720974 IVG720905:IVG720974 JFC720905:JFC720974 JOY720905:JOY720974 JYU720905:JYU720974 KIQ720905:KIQ720974 KSM720905:KSM720974 LCI720905:LCI720974 LME720905:LME720974 LWA720905:LWA720974 MFW720905:MFW720974 MPS720905:MPS720974 MZO720905:MZO720974 NJK720905:NJK720974 NTG720905:NTG720974 ODC720905:ODC720974 OMY720905:OMY720974 OWU720905:OWU720974 PGQ720905:PGQ720974 PQM720905:PQM720974 QAI720905:QAI720974 QKE720905:QKE720974 QUA720905:QUA720974 RDW720905:RDW720974 RNS720905:RNS720974 RXO720905:RXO720974 SHK720905:SHK720974 SRG720905:SRG720974 TBC720905:TBC720974 TKY720905:TKY720974 TUU720905:TUU720974 UEQ720905:UEQ720974 UOM720905:UOM720974 UYI720905:UYI720974 VIE720905:VIE720974 VSA720905:VSA720974 WBW720905:WBW720974 WLS720905:WLS720974 WVO720905:WVO720974 G786441:G786510 JC786441:JC786510 SY786441:SY786510 ACU786441:ACU786510 AMQ786441:AMQ786510 AWM786441:AWM786510 BGI786441:BGI786510 BQE786441:BQE786510 CAA786441:CAA786510 CJW786441:CJW786510 CTS786441:CTS786510 DDO786441:DDO786510 DNK786441:DNK786510 DXG786441:DXG786510 EHC786441:EHC786510 EQY786441:EQY786510 FAU786441:FAU786510 FKQ786441:FKQ786510 FUM786441:FUM786510 GEI786441:GEI786510 GOE786441:GOE786510 GYA786441:GYA786510 HHW786441:HHW786510 HRS786441:HRS786510 IBO786441:IBO786510 ILK786441:ILK786510 IVG786441:IVG786510 JFC786441:JFC786510 JOY786441:JOY786510 JYU786441:JYU786510 KIQ786441:KIQ786510 KSM786441:KSM786510 LCI786441:LCI786510 LME786441:LME786510 LWA786441:LWA786510 MFW786441:MFW786510 MPS786441:MPS786510 MZO786441:MZO786510 NJK786441:NJK786510 NTG786441:NTG786510 ODC786441:ODC786510 OMY786441:OMY786510 OWU786441:OWU786510 PGQ786441:PGQ786510 PQM786441:PQM786510 QAI786441:QAI786510 QKE786441:QKE786510 QUA786441:QUA786510 RDW786441:RDW786510 RNS786441:RNS786510 RXO786441:RXO786510 SHK786441:SHK786510 SRG786441:SRG786510 TBC786441:TBC786510 TKY786441:TKY786510 TUU786441:TUU786510 UEQ786441:UEQ786510 UOM786441:UOM786510 UYI786441:UYI786510 VIE786441:VIE786510 VSA786441:VSA786510 WBW786441:WBW786510 WLS786441:WLS786510 WVO786441:WVO786510 G851977:G852046 JC851977:JC852046 SY851977:SY852046 ACU851977:ACU852046 AMQ851977:AMQ852046 AWM851977:AWM852046 BGI851977:BGI852046 BQE851977:BQE852046 CAA851977:CAA852046 CJW851977:CJW852046 CTS851977:CTS852046 DDO851977:DDO852046 DNK851977:DNK852046 DXG851977:DXG852046 EHC851977:EHC852046 EQY851977:EQY852046 FAU851977:FAU852046 FKQ851977:FKQ852046 FUM851977:FUM852046 GEI851977:GEI852046 GOE851977:GOE852046 GYA851977:GYA852046 HHW851977:HHW852046 HRS851977:HRS852046 IBO851977:IBO852046 ILK851977:ILK852046 IVG851977:IVG852046 JFC851977:JFC852046 JOY851977:JOY852046 JYU851977:JYU852046 KIQ851977:KIQ852046 KSM851977:KSM852046 LCI851977:LCI852046 LME851977:LME852046 LWA851977:LWA852046 MFW851977:MFW852046 MPS851977:MPS852046 MZO851977:MZO852046 NJK851977:NJK852046 NTG851977:NTG852046 ODC851977:ODC852046 OMY851977:OMY852046 OWU851977:OWU852046 PGQ851977:PGQ852046 PQM851977:PQM852046 QAI851977:QAI852046 QKE851977:QKE852046 QUA851977:QUA852046 RDW851977:RDW852046 RNS851977:RNS852046 RXO851977:RXO852046 SHK851977:SHK852046 SRG851977:SRG852046 TBC851977:TBC852046 TKY851977:TKY852046 TUU851977:TUU852046 UEQ851977:UEQ852046 UOM851977:UOM852046 UYI851977:UYI852046 VIE851977:VIE852046 VSA851977:VSA852046 WBW851977:WBW852046 WLS851977:WLS852046 WVO851977:WVO852046 G917513:G917582 JC917513:JC917582 SY917513:SY917582 ACU917513:ACU917582 AMQ917513:AMQ917582 AWM917513:AWM917582 BGI917513:BGI917582 BQE917513:BQE917582 CAA917513:CAA917582 CJW917513:CJW917582 CTS917513:CTS917582 DDO917513:DDO917582 DNK917513:DNK917582 DXG917513:DXG917582 EHC917513:EHC917582 EQY917513:EQY917582 FAU917513:FAU917582 FKQ917513:FKQ917582 FUM917513:FUM917582 GEI917513:GEI917582 GOE917513:GOE917582 GYA917513:GYA917582 HHW917513:HHW917582 HRS917513:HRS917582 IBO917513:IBO917582 ILK917513:ILK917582 IVG917513:IVG917582 JFC917513:JFC917582 JOY917513:JOY917582 JYU917513:JYU917582 KIQ917513:KIQ917582 KSM917513:KSM917582 LCI917513:LCI917582 LME917513:LME917582 LWA917513:LWA917582 MFW917513:MFW917582 MPS917513:MPS917582 MZO917513:MZO917582 NJK917513:NJK917582 NTG917513:NTG917582 ODC917513:ODC917582 OMY917513:OMY917582 OWU917513:OWU917582 PGQ917513:PGQ917582 PQM917513:PQM917582 QAI917513:QAI917582 QKE917513:QKE917582 QUA917513:QUA917582 RDW917513:RDW917582 RNS917513:RNS917582 RXO917513:RXO917582 SHK917513:SHK917582 SRG917513:SRG917582 TBC917513:TBC917582 TKY917513:TKY917582 TUU917513:TUU917582 UEQ917513:UEQ917582 UOM917513:UOM917582 UYI917513:UYI917582 VIE917513:VIE917582 VSA917513:VSA917582 WBW917513:WBW917582 WLS917513:WLS917582 WVO917513:WVO917582 G983049:G983118 JC983049:JC983118 SY983049:SY983118 ACU983049:ACU983118 AMQ983049:AMQ983118 AWM983049:AWM983118 BGI983049:BGI983118 BQE983049:BQE983118 CAA983049:CAA983118 CJW983049:CJW983118 CTS983049:CTS983118 DDO983049:DDO983118 DNK983049:DNK983118 DXG983049:DXG983118 EHC983049:EHC983118 EQY983049:EQY983118 FAU983049:FAU983118 FKQ983049:FKQ983118 FUM983049:FUM983118 GEI983049:GEI983118 GOE983049:GOE983118 GYA983049:GYA983118 HHW983049:HHW983118 HRS983049:HRS983118 IBO983049:IBO983118 ILK983049:ILK983118 IVG983049:IVG983118 JFC983049:JFC983118 JOY983049:JOY983118 JYU983049:JYU983118 KIQ983049:KIQ983118 KSM983049:KSM983118 LCI983049:LCI983118 LME983049:LME983118 LWA983049:LWA983118 MFW983049:MFW983118 MPS983049:MPS983118 MZO983049:MZO983118 NJK983049:NJK983118 NTG983049:NTG983118 ODC983049:ODC983118 OMY983049:OMY983118 OWU983049:OWU983118 PGQ983049:PGQ983118 PQM983049:PQM983118 QAI983049:QAI983118 QKE983049:QKE983118 QUA983049:QUA983118 RDW983049:RDW983118 RNS983049:RNS983118 RXO983049:RXO983118 SHK983049:SHK983118 SRG983049:SRG983118 TBC983049:TBC983118 TKY983049:TKY983118 TUU983049:TUU983118 UEQ983049:UEQ983118 UOM983049:UOM983118 UYI983049:UYI983118 VIE983049:VIE983118 VSA983049:VSA983118 WBW983049:WBW983118 WLS983049:WLS983118 WVO983049:WVO983118" xr:uid="{74EFF421-EC83-4744-845A-56AA51277572}">
      <formula1>0</formula1>
      <formula2>540</formula2>
    </dataValidation>
    <dataValidation type="date" allowBlank="1" showInputMessage="1" showErrorMessage="1" errorTitle="Chybná hodnota" error="Datum narození musí být od 1. 7. 2005 do 30. 6. 2009." sqref="IY50:IY78 SU50:SU78 ACQ50:ACQ78 AMM50:AMM78 AWI50:AWI78 BGE50:BGE78 BQA50:BQA78 BZW50:BZW78 CJS50:CJS78 CTO50:CTO78 DDK50:DDK78 DNG50:DNG78 DXC50:DXC78 EGY50:EGY78 EQU50:EQU78 FAQ50:FAQ78 FKM50:FKM78 FUI50:FUI78 GEE50:GEE78 GOA50:GOA78 GXW50:GXW78 HHS50:HHS78 HRO50:HRO78 IBK50:IBK78 ILG50:ILG78 IVC50:IVC78 JEY50:JEY78 JOU50:JOU78 JYQ50:JYQ78 KIM50:KIM78 KSI50:KSI78 LCE50:LCE78 LMA50:LMA78 LVW50:LVW78 MFS50:MFS78 MPO50:MPO78 MZK50:MZK78 NJG50:NJG78 NTC50:NTC78 OCY50:OCY78 OMU50:OMU78 OWQ50:OWQ78 PGM50:PGM78 PQI50:PQI78 QAE50:QAE78 QKA50:QKA78 QTW50:QTW78 RDS50:RDS78 RNO50:RNO78 RXK50:RXK78 SHG50:SHG78 SRC50:SRC78 TAY50:TAY78 TKU50:TKU78 TUQ50:TUQ78 UEM50:UEM78 UOI50:UOI78 UYE50:UYE78 VIA50:VIA78 VRW50:VRW78 WBS50:WBS78 WLO50:WLO78 WVK50:WVK78 IY65586:IY65614 SU65586:SU65614 ACQ65586:ACQ65614 AMM65586:AMM65614 AWI65586:AWI65614 BGE65586:BGE65614 BQA65586:BQA65614 BZW65586:BZW65614 CJS65586:CJS65614 CTO65586:CTO65614 DDK65586:DDK65614 DNG65586:DNG65614 DXC65586:DXC65614 EGY65586:EGY65614 EQU65586:EQU65614 FAQ65586:FAQ65614 FKM65586:FKM65614 FUI65586:FUI65614 GEE65586:GEE65614 GOA65586:GOA65614 GXW65586:GXW65614 HHS65586:HHS65614 HRO65586:HRO65614 IBK65586:IBK65614 ILG65586:ILG65614 IVC65586:IVC65614 JEY65586:JEY65614 JOU65586:JOU65614 JYQ65586:JYQ65614 KIM65586:KIM65614 KSI65586:KSI65614 LCE65586:LCE65614 LMA65586:LMA65614 LVW65586:LVW65614 MFS65586:MFS65614 MPO65586:MPO65614 MZK65586:MZK65614 NJG65586:NJG65614 NTC65586:NTC65614 OCY65586:OCY65614 OMU65586:OMU65614 OWQ65586:OWQ65614 PGM65586:PGM65614 PQI65586:PQI65614 QAE65586:QAE65614 QKA65586:QKA65614 QTW65586:QTW65614 RDS65586:RDS65614 RNO65586:RNO65614 RXK65586:RXK65614 SHG65586:SHG65614 SRC65586:SRC65614 TAY65586:TAY65614 TKU65586:TKU65614 TUQ65586:TUQ65614 UEM65586:UEM65614 UOI65586:UOI65614 UYE65586:UYE65614 VIA65586:VIA65614 VRW65586:VRW65614 WBS65586:WBS65614 WLO65586:WLO65614 WVK65586:WVK65614 IY131122:IY131150 SU131122:SU131150 ACQ131122:ACQ131150 AMM131122:AMM131150 AWI131122:AWI131150 BGE131122:BGE131150 BQA131122:BQA131150 BZW131122:BZW131150 CJS131122:CJS131150 CTO131122:CTO131150 DDK131122:DDK131150 DNG131122:DNG131150 DXC131122:DXC131150 EGY131122:EGY131150 EQU131122:EQU131150 FAQ131122:FAQ131150 FKM131122:FKM131150 FUI131122:FUI131150 GEE131122:GEE131150 GOA131122:GOA131150 GXW131122:GXW131150 HHS131122:HHS131150 HRO131122:HRO131150 IBK131122:IBK131150 ILG131122:ILG131150 IVC131122:IVC131150 JEY131122:JEY131150 JOU131122:JOU131150 JYQ131122:JYQ131150 KIM131122:KIM131150 KSI131122:KSI131150 LCE131122:LCE131150 LMA131122:LMA131150 LVW131122:LVW131150 MFS131122:MFS131150 MPO131122:MPO131150 MZK131122:MZK131150 NJG131122:NJG131150 NTC131122:NTC131150 OCY131122:OCY131150 OMU131122:OMU131150 OWQ131122:OWQ131150 PGM131122:PGM131150 PQI131122:PQI131150 QAE131122:QAE131150 QKA131122:QKA131150 QTW131122:QTW131150 RDS131122:RDS131150 RNO131122:RNO131150 RXK131122:RXK131150 SHG131122:SHG131150 SRC131122:SRC131150 TAY131122:TAY131150 TKU131122:TKU131150 TUQ131122:TUQ131150 UEM131122:UEM131150 UOI131122:UOI131150 UYE131122:UYE131150 VIA131122:VIA131150 VRW131122:VRW131150 WBS131122:WBS131150 WLO131122:WLO131150 WVK131122:WVK131150 IY196658:IY196686 SU196658:SU196686 ACQ196658:ACQ196686 AMM196658:AMM196686 AWI196658:AWI196686 BGE196658:BGE196686 BQA196658:BQA196686 BZW196658:BZW196686 CJS196658:CJS196686 CTO196658:CTO196686 DDK196658:DDK196686 DNG196658:DNG196686 DXC196658:DXC196686 EGY196658:EGY196686 EQU196658:EQU196686 FAQ196658:FAQ196686 FKM196658:FKM196686 FUI196658:FUI196686 GEE196658:GEE196686 GOA196658:GOA196686 GXW196658:GXW196686 HHS196658:HHS196686 HRO196658:HRO196686 IBK196658:IBK196686 ILG196658:ILG196686 IVC196658:IVC196686 JEY196658:JEY196686 JOU196658:JOU196686 JYQ196658:JYQ196686 KIM196658:KIM196686 KSI196658:KSI196686 LCE196658:LCE196686 LMA196658:LMA196686 LVW196658:LVW196686 MFS196658:MFS196686 MPO196658:MPO196686 MZK196658:MZK196686 NJG196658:NJG196686 NTC196658:NTC196686 OCY196658:OCY196686 OMU196658:OMU196686 OWQ196658:OWQ196686 PGM196658:PGM196686 PQI196658:PQI196686 QAE196658:QAE196686 QKA196658:QKA196686 QTW196658:QTW196686 RDS196658:RDS196686 RNO196658:RNO196686 RXK196658:RXK196686 SHG196658:SHG196686 SRC196658:SRC196686 TAY196658:TAY196686 TKU196658:TKU196686 TUQ196658:TUQ196686 UEM196658:UEM196686 UOI196658:UOI196686 UYE196658:UYE196686 VIA196658:VIA196686 VRW196658:VRW196686 WBS196658:WBS196686 WLO196658:WLO196686 WVK196658:WVK196686 IY262194:IY262222 SU262194:SU262222 ACQ262194:ACQ262222 AMM262194:AMM262222 AWI262194:AWI262222 BGE262194:BGE262222 BQA262194:BQA262222 BZW262194:BZW262222 CJS262194:CJS262222 CTO262194:CTO262222 DDK262194:DDK262222 DNG262194:DNG262222 DXC262194:DXC262222 EGY262194:EGY262222 EQU262194:EQU262222 FAQ262194:FAQ262222 FKM262194:FKM262222 FUI262194:FUI262222 GEE262194:GEE262222 GOA262194:GOA262222 GXW262194:GXW262222 HHS262194:HHS262222 HRO262194:HRO262222 IBK262194:IBK262222 ILG262194:ILG262222 IVC262194:IVC262222 JEY262194:JEY262222 JOU262194:JOU262222 JYQ262194:JYQ262222 KIM262194:KIM262222 KSI262194:KSI262222 LCE262194:LCE262222 LMA262194:LMA262222 LVW262194:LVW262222 MFS262194:MFS262222 MPO262194:MPO262222 MZK262194:MZK262222 NJG262194:NJG262222 NTC262194:NTC262222 OCY262194:OCY262222 OMU262194:OMU262222 OWQ262194:OWQ262222 PGM262194:PGM262222 PQI262194:PQI262222 QAE262194:QAE262222 QKA262194:QKA262222 QTW262194:QTW262222 RDS262194:RDS262222 RNO262194:RNO262222 RXK262194:RXK262222 SHG262194:SHG262222 SRC262194:SRC262222 TAY262194:TAY262222 TKU262194:TKU262222 TUQ262194:TUQ262222 UEM262194:UEM262222 UOI262194:UOI262222 UYE262194:UYE262222 VIA262194:VIA262222 VRW262194:VRW262222 WBS262194:WBS262222 WLO262194:WLO262222 WVK262194:WVK262222 IY327730:IY327758 SU327730:SU327758 ACQ327730:ACQ327758 AMM327730:AMM327758 AWI327730:AWI327758 BGE327730:BGE327758 BQA327730:BQA327758 BZW327730:BZW327758 CJS327730:CJS327758 CTO327730:CTO327758 DDK327730:DDK327758 DNG327730:DNG327758 DXC327730:DXC327758 EGY327730:EGY327758 EQU327730:EQU327758 FAQ327730:FAQ327758 FKM327730:FKM327758 FUI327730:FUI327758 GEE327730:GEE327758 GOA327730:GOA327758 GXW327730:GXW327758 HHS327730:HHS327758 HRO327730:HRO327758 IBK327730:IBK327758 ILG327730:ILG327758 IVC327730:IVC327758 JEY327730:JEY327758 JOU327730:JOU327758 JYQ327730:JYQ327758 KIM327730:KIM327758 KSI327730:KSI327758 LCE327730:LCE327758 LMA327730:LMA327758 LVW327730:LVW327758 MFS327730:MFS327758 MPO327730:MPO327758 MZK327730:MZK327758 NJG327730:NJG327758 NTC327730:NTC327758 OCY327730:OCY327758 OMU327730:OMU327758 OWQ327730:OWQ327758 PGM327730:PGM327758 PQI327730:PQI327758 QAE327730:QAE327758 QKA327730:QKA327758 QTW327730:QTW327758 RDS327730:RDS327758 RNO327730:RNO327758 RXK327730:RXK327758 SHG327730:SHG327758 SRC327730:SRC327758 TAY327730:TAY327758 TKU327730:TKU327758 TUQ327730:TUQ327758 UEM327730:UEM327758 UOI327730:UOI327758 UYE327730:UYE327758 VIA327730:VIA327758 VRW327730:VRW327758 WBS327730:WBS327758 WLO327730:WLO327758 WVK327730:WVK327758 IY393266:IY393294 SU393266:SU393294 ACQ393266:ACQ393294 AMM393266:AMM393294 AWI393266:AWI393294 BGE393266:BGE393294 BQA393266:BQA393294 BZW393266:BZW393294 CJS393266:CJS393294 CTO393266:CTO393294 DDK393266:DDK393294 DNG393266:DNG393294 DXC393266:DXC393294 EGY393266:EGY393294 EQU393266:EQU393294 FAQ393266:FAQ393294 FKM393266:FKM393294 FUI393266:FUI393294 GEE393266:GEE393294 GOA393266:GOA393294 GXW393266:GXW393294 HHS393266:HHS393294 HRO393266:HRO393294 IBK393266:IBK393294 ILG393266:ILG393294 IVC393266:IVC393294 JEY393266:JEY393294 JOU393266:JOU393294 JYQ393266:JYQ393294 KIM393266:KIM393294 KSI393266:KSI393294 LCE393266:LCE393294 LMA393266:LMA393294 LVW393266:LVW393294 MFS393266:MFS393294 MPO393266:MPO393294 MZK393266:MZK393294 NJG393266:NJG393294 NTC393266:NTC393294 OCY393266:OCY393294 OMU393266:OMU393294 OWQ393266:OWQ393294 PGM393266:PGM393294 PQI393266:PQI393294 QAE393266:QAE393294 QKA393266:QKA393294 QTW393266:QTW393294 RDS393266:RDS393294 RNO393266:RNO393294 RXK393266:RXK393294 SHG393266:SHG393294 SRC393266:SRC393294 TAY393266:TAY393294 TKU393266:TKU393294 TUQ393266:TUQ393294 UEM393266:UEM393294 UOI393266:UOI393294 UYE393266:UYE393294 VIA393266:VIA393294 VRW393266:VRW393294 WBS393266:WBS393294 WLO393266:WLO393294 WVK393266:WVK393294 IY458802:IY458830 SU458802:SU458830 ACQ458802:ACQ458830 AMM458802:AMM458830 AWI458802:AWI458830 BGE458802:BGE458830 BQA458802:BQA458830 BZW458802:BZW458830 CJS458802:CJS458830 CTO458802:CTO458830 DDK458802:DDK458830 DNG458802:DNG458830 DXC458802:DXC458830 EGY458802:EGY458830 EQU458802:EQU458830 FAQ458802:FAQ458830 FKM458802:FKM458830 FUI458802:FUI458830 GEE458802:GEE458830 GOA458802:GOA458830 GXW458802:GXW458830 HHS458802:HHS458830 HRO458802:HRO458830 IBK458802:IBK458830 ILG458802:ILG458830 IVC458802:IVC458830 JEY458802:JEY458830 JOU458802:JOU458830 JYQ458802:JYQ458830 KIM458802:KIM458830 KSI458802:KSI458830 LCE458802:LCE458830 LMA458802:LMA458830 LVW458802:LVW458830 MFS458802:MFS458830 MPO458802:MPO458830 MZK458802:MZK458830 NJG458802:NJG458830 NTC458802:NTC458830 OCY458802:OCY458830 OMU458802:OMU458830 OWQ458802:OWQ458830 PGM458802:PGM458830 PQI458802:PQI458830 QAE458802:QAE458830 QKA458802:QKA458830 QTW458802:QTW458830 RDS458802:RDS458830 RNO458802:RNO458830 RXK458802:RXK458830 SHG458802:SHG458830 SRC458802:SRC458830 TAY458802:TAY458830 TKU458802:TKU458830 TUQ458802:TUQ458830 UEM458802:UEM458830 UOI458802:UOI458830 UYE458802:UYE458830 VIA458802:VIA458830 VRW458802:VRW458830 WBS458802:WBS458830 WLO458802:WLO458830 WVK458802:WVK458830 IY524338:IY524366 SU524338:SU524366 ACQ524338:ACQ524366 AMM524338:AMM524366 AWI524338:AWI524366 BGE524338:BGE524366 BQA524338:BQA524366 BZW524338:BZW524366 CJS524338:CJS524366 CTO524338:CTO524366 DDK524338:DDK524366 DNG524338:DNG524366 DXC524338:DXC524366 EGY524338:EGY524366 EQU524338:EQU524366 FAQ524338:FAQ524366 FKM524338:FKM524366 FUI524338:FUI524366 GEE524338:GEE524366 GOA524338:GOA524366 GXW524338:GXW524366 HHS524338:HHS524366 HRO524338:HRO524366 IBK524338:IBK524366 ILG524338:ILG524366 IVC524338:IVC524366 JEY524338:JEY524366 JOU524338:JOU524366 JYQ524338:JYQ524366 KIM524338:KIM524366 KSI524338:KSI524366 LCE524338:LCE524366 LMA524338:LMA524366 LVW524338:LVW524366 MFS524338:MFS524366 MPO524338:MPO524366 MZK524338:MZK524366 NJG524338:NJG524366 NTC524338:NTC524366 OCY524338:OCY524366 OMU524338:OMU524366 OWQ524338:OWQ524366 PGM524338:PGM524366 PQI524338:PQI524366 QAE524338:QAE524366 QKA524338:QKA524366 QTW524338:QTW524366 RDS524338:RDS524366 RNO524338:RNO524366 RXK524338:RXK524366 SHG524338:SHG524366 SRC524338:SRC524366 TAY524338:TAY524366 TKU524338:TKU524366 TUQ524338:TUQ524366 UEM524338:UEM524366 UOI524338:UOI524366 UYE524338:UYE524366 VIA524338:VIA524366 VRW524338:VRW524366 WBS524338:WBS524366 WLO524338:WLO524366 WVK524338:WVK524366 IY589874:IY589902 SU589874:SU589902 ACQ589874:ACQ589902 AMM589874:AMM589902 AWI589874:AWI589902 BGE589874:BGE589902 BQA589874:BQA589902 BZW589874:BZW589902 CJS589874:CJS589902 CTO589874:CTO589902 DDK589874:DDK589902 DNG589874:DNG589902 DXC589874:DXC589902 EGY589874:EGY589902 EQU589874:EQU589902 FAQ589874:FAQ589902 FKM589874:FKM589902 FUI589874:FUI589902 GEE589874:GEE589902 GOA589874:GOA589902 GXW589874:GXW589902 HHS589874:HHS589902 HRO589874:HRO589902 IBK589874:IBK589902 ILG589874:ILG589902 IVC589874:IVC589902 JEY589874:JEY589902 JOU589874:JOU589902 JYQ589874:JYQ589902 KIM589874:KIM589902 KSI589874:KSI589902 LCE589874:LCE589902 LMA589874:LMA589902 LVW589874:LVW589902 MFS589874:MFS589902 MPO589874:MPO589902 MZK589874:MZK589902 NJG589874:NJG589902 NTC589874:NTC589902 OCY589874:OCY589902 OMU589874:OMU589902 OWQ589874:OWQ589902 PGM589874:PGM589902 PQI589874:PQI589902 QAE589874:QAE589902 QKA589874:QKA589902 QTW589874:QTW589902 RDS589874:RDS589902 RNO589874:RNO589902 RXK589874:RXK589902 SHG589874:SHG589902 SRC589874:SRC589902 TAY589874:TAY589902 TKU589874:TKU589902 TUQ589874:TUQ589902 UEM589874:UEM589902 UOI589874:UOI589902 UYE589874:UYE589902 VIA589874:VIA589902 VRW589874:VRW589902 WBS589874:WBS589902 WLO589874:WLO589902 WVK589874:WVK589902 IY655410:IY655438 SU655410:SU655438 ACQ655410:ACQ655438 AMM655410:AMM655438 AWI655410:AWI655438 BGE655410:BGE655438 BQA655410:BQA655438 BZW655410:BZW655438 CJS655410:CJS655438 CTO655410:CTO655438 DDK655410:DDK655438 DNG655410:DNG655438 DXC655410:DXC655438 EGY655410:EGY655438 EQU655410:EQU655438 FAQ655410:FAQ655438 FKM655410:FKM655438 FUI655410:FUI655438 GEE655410:GEE655438 GOA655410:GOA655438 GXW655410:GXW655438 HHS655410:HHS655438 HRO655410:HRO655438 IBK655410:IBK655438 ILG655410:ILG655438 IVC655410:IVC655438 JEY655410:JEY655438 JOU655410:JOU655438 JYQ655410:JYQ655438 KIM655410:KIM655438 KSI655410:KSI655438 LCE655410:LCE655438 LMA655410:LMA655438 LVW655410:LVW655438 MFS655410:MFS655438 MPO655410:MPO655438 MZK655410:MZK655438 NJG655410:NJG655438 NTC655410:NTC655438 OCY655410:OCY655438 OMU655410:OMU655438 OWQ655410:OWQ655438 PGM655410:PGM655438 PQI655410:PQI655438 QAE655410:QAE655438 QKA655410:QKA655438 QTW655410:QTW655438 RDS655410:RDS655438 RNO655410:RNO655438 RXK655410:RXK655438 SHG655410:SHG655438 SRC655410:SRC655438 TAY655410:TAY655438 TKU655410:TKU655438 TUQ655410:TUQ655438 UEM655410:UEM655438 UOI655410:UOI655438 UYE655410:UYE655438 VIA655410:VIA655438 VRW655410:VRW655438 WBS655410:WBS655438 WLO655410:WLO655438 WVK655410:WVK655438 IY720946:IY720974 SU720946:SU720974 ACQ720946:ACQ720974 AMM720946:AMM720974 AWI720946:AWI720974 BGE720946:BGE720974 BQA720946:BQA720974 BZW720946:BZW720974 CJS720946:CJS720974 CTO720946:CTO720974 DDK720946:DDK720974 DNG720946:DNG720974 DXC720946:DXC720974 EGY720946:EGY720974 EQU720946:EQU720974 FAQ720946:FAQ720974 FKM720946:FKM720974 FUI720946:FUI720974 GEE720946:GEE720974 GOA720946:GOA720974 GXW720946:GXW720974 HHS720946:HHS720974 HRO720946:HRO720974 IBK720946:IBK720974 ILG720946:ILG720974 IVC720946:IVC720974 JEY720946:JEY720974 JOU720946:JOU720974 JYQ720946:JYQ720974 KIM720946:KIM720974 KSI720946:KSI720974 LCE720946:LCE720974 LMA720946:LMA720974 LVW720946:LVW720974 MFS720946:MFS720974 MPO720946:MPO720974 MZK720946:MZK720974 NJG720946:NJG720974 NTC720946:NTC720974 OCY720946:OCY720974 OMU720946:OMU720974 OWQ720946:OWQ720974 PGM720946:PGM720974 PQI720946:PQI720974 QAE720946:QAE720974 QKA720946:QKA720974 QTW720946:QTW720974 RDS720946:RDS720974 RNO720946:RNO720974 RXK720946:RXK720974 SHG720946:SHG720974 SRC720946:SRC720974 TAY720946:TAY720974 TKU720946:TKU720974 TUQ720946:TUQ720974 UEM720946:UEM720974 UOI720946:UOI720974 UYE720946:UYE720974 VIA720946:VIA720974 VRW720946:VRW720974 WBS720946:WBS720974 WLO720946:WLO720974 WVK720946:WVK720974 IY786482:IY786510 SU786482:SU786510 ACQ786482:ACQ786510 AMM786482:AMM786510 AWI786482:AWI786510 BGE786482:BGE786510 BQA786482:BQA786510 BZW786482:BZW786510 CJS786482:CJS786510 CTO786482:CTO786510 DDK786482:DDK786510 DNG786482:DNG786510 DXC786482:DXC786510 EGY786482:EGY786510 EQU786482:EQU786510 FAQ786482:FAQ786510 FKM786482:FKM786510 FUI786482:FUI786510 GEE786482:GEE786510 GOA786482:GOA786510 GXW786482:GXW786510 HHS786482:HHS786510 HRO786482:HRO786510 IBK786482:IBK786510 ILG786482:ILG786510 IVC786482:IVC786510 JEY786482:JEY786510 JOU786482:JOU786510 JYQ786482:JYQ786510 KIM786482:KIM786510 KSI786482:KSI786510 LCE786482:LCE786510 LMA786482:LMA786510 LVW786482:LVW786510 MFS786482:MFS786510 MPO786482:MPO786510 MZK786482:MZK786510 NJG786482:NJG786510 NTC786482:NTC786510 OCY786482:OCY786510 OMU786482:OMU786510 OWQ786482:OWQ786510 PGM786482:PGM786510 PQI786482:PQI786510 QAE786482:QAE786510 QKA786482:QKA786510 QTW786482:QTW786510 RDS786482:RDS786510 RNO786482:RNO786510 RXK786482:RXK786510 SHG786482:SHG786510 SRC786482:SRC786510 TAY786482:TAY786510 TKU786482:TKU786510 TUQ786482:TUQ786510 UEM786482:UEM786510 UOI786482:UOI786510 UYE786482:UYE786510 VIA786482:VIA786510 VRW786482:VRW786510 WBS786482:WBS786510 WLO786482:WLO786510 WVK786482:WVK786510 IY852018:IY852046 SU852018:SU852046 ACQ852018:ACQ852046 AMM852018:AMM852046 AWI852018:AWI852046 BGE852018:BGE852046 BQA852018:BQA852046 BZW852018:BZW852046 CJS852018:CJS852046 CTO852018:CTO852046 DDK852018:DDK852046 DNG852018:DNG852046 DXC852018:DXC852046 EGY852018:EGY852046 EQU852018:EQU852046 FAQ852018:FAQ852046 FKM852018:FKM852046 FUI852018:FUI852046 GEE852018:GEE852046 GOA852018:GOA852046 GXW852018:GXW852046 HHS852018:HHS852046 HRO852018:HRO852046 IBK852018:IBK852046 ILG852018:ILG852046 IVC852018:IVC852046 JEY852018:JEY852046 JOU852018:JOU852046 JYQ852018:JYQ852046 KIM852018:KIM852046 KSI852018:KSI852046 LCE852018:LCE852046 LMA852018:LMA852046 LVW852018:LVW852046 MFS852018:MFS852046 MPO852018:MPO852046 MZK852018:MZK852046 NJG852018:NJG852046 NTC852018:NTC852046 OCY852018:OCY852046 OMU852018:OMU852046 OWQ852018:OWQ852046 PGM852018:PGM852046 PQI852018:PQI852046 QAE852018:QAE852046 QKA852018:QKA852046 QTW852018:QTW852046 RDS852018:RDS852046 RNO852018:RNO852046 RXK852018:RXK852046 SHG852018:SHG852046 SRC852018:SRC852046 TAY852018:TAY852046 TKU852018:TKU852046 TUQ852018:TUQ852046 UEM852018:UEM852046 UOI852018:UOI852046 UYE852018:UYE852046 VIA852018:VIA852046 VRW852018:VRW852046 WBS852018:WBS852046 WLO852018:WLO852046 WVK852018:WVK852046 IY917554:IY917582 SU917554:SU917582 ACQ917554:ACQ917582 AMM917554:AMM917582 AWI917554:AWI917582 BGE917554:BGE917582 BQA917554:BQA917582 BZW917554:BZW917582 CJS917554:CJS917582 CTO917554:CTO917582 DDK917554:DDK917582 DNG917554:DNG917582 DXC917554:DXC917582 EGY917554:EGY917582 EQU917554:EQU917582 FAQ917554:FAQ917582 FKM917554:FKM917582 FUI917554:FUI917582 GEE917554:GEE917582 GOA917554:GOA917582 GXW917554:GXW917582 HHS917554:HHS917582 HRO917554:HRO917582 IBK917554:IBK917582 ILG917554:ILG917582 IVC917554:IVC917582 JEY917554:JEY917582 JOU917554:JOU917582 JYQ917554:JYQ917582 KIM917554:KIM917582 KSI917554:KSI917582 LCE917554:LCE917582 LMA917554:LMA917582 LVW917554:LVW917582 MFS917554:MFS917582 MPO917554:MPO917582 MZK917554:MZK917582 NJG917554:NJG917582 NTC917554:NTC917582 OCY917554:OCY917582 OMU917554:OMU917582 OWQ917554:OWQ917582 PGM917554:PGM917582 PQI917554:PQI917582 QAE917554:QAE917582 QKA917554:QKA917582 QTW917554:QTW917582 RDS917554:RDS917582 RNO917554:RNO917582 RXK917554:RXK917582 SHG917554:SHG917582 SRC917554:SRC917582 TAY917554:TAY917582 TKU917554:TKU917582 TUQ917554:TUQ917582 UEM917554:UEM917582 UOI917554:UOI917582 UYE917554:UYE917582 VIA917554:VIA917582 VRW917554:VRW917582 WBS917554:WBS917582 WLO917554:WLO917582 WVK917554:WVK917582 IY983090:IY983118 SU983090:SU983118 ACQ983090:ACQ983118 AMM983090:AMM983118 AWI983090:AWI983118 BGE983090:BGE983118 BQA983090:BQA983118 BZW983090:BZW983118 CJS983090:CJS983118 CTO983090:CTO983118 DDK983090:DDK983118 DNG983090:DNG983118 DXC983090:DXC983118 EGY983090:EGY983118 EQU983090:EQU983118 FAQ983090:FAQ983118 FKM983090:FKM983118 FUI983090:FUI983118 GEE983090:GEE983118 GOA983090:GOA983118 GXW983090:GXW983118 HHS983090:HHS983118 HRO983090:HRO983118 IBK983090:IBK983118 ILG983090:ILG983118 IVC983090:IVC983118 JEY983090:JEY983118 JOU983090:JOU983118 JYQ983090:JYQ983118 KIM983090:KIM983118 KSI983090:KSI983118 LCE983090:LCE983118 LMA983090:LMA983118 LVW983090:LVW983118 MFS983090:MFS983118 MPO983090:MPO983118 MZK983090:MZK983118 NJG983090:NJG983118 NTC983090:NTC983118 OCY983090:OCY983118 OMU983090:OMU983118 OWQ983090:OWQ983118 PGM983090:PGM983118 PQI983090:PQI983118 QAE983090:QAE983118 QKA983090:QKA983118 QTW983090:QTW983118 RDS983090:RDS983118 RNO983090:RNO983118 RXK983090:RXK983118 SHG983090:SHG983118 SRC983090:SRC983118 TAY983090:TAY983118 TKU983090:TKU983118 TUQ983090:TUQ983118 UEM983090:UEM983118 UOI983090:UOI983118 UYE983090:UYE983118 VIA983090:VIA983118 VRW983090:VRW983118 WBS983090:WBS983118 WLO983090:WLO983118 WVK983090:WVK983118" xr:uid="{BA7018DE-CC79-4A71-B6DD-22225DA4A5CD}">
      <formula1>38534</formula1>
      <formula2>39994</formula2>
    </dataValidation>
    <dataValidation type="custom" allowBlank="1" showInputMessage="1" showErrorMessage="1" errorTitle="Chybná hodnota" error="Označení kategorie je písmeno &quot;d&quot; nebo &quot;h&quot;." sqref="D50:D78 IZ50:IZ78 SV50:SV78 ACR50:ACR78 AMN50:AMN78 AWJ50:AWJ78 BGF50:BGF78 BQB50:BQB78 BZX50:BZX78 CJT50:CJT78 CTP50:CTP78 DDL50:DDL78 DNH50:DNH78 DXD50:DXD78 EGZ50:EGZ78 EQV50:EQV78 FAR50:FAR78 FKN50:FKN78 FUJ50:FUJ78 GEF50:GEF78 GOB50:GOB78 GXX50:GXX78 HHT50:HHT78 HRP50:HRP78 IBL50:IBL78 ILH50:ILH78 IVD50:IVD78 JEZ50:JEZ78 JOV50:JOV78 JYR50:JYR78 KIN50:KIN78 KSJ50:KSJ78 LCF50:LCF78 LMB50:LMB78 LVX50:LVX78 MFT50:MFT78 MPP50:MPP78 MZL50:MZL78 NJH50:NJH78 NTD50:NTD78 OCZ50:OCZ78 OMV50:OMV78 OWR50:OWR78 PGN50:PGN78 PQJ50:PQJ78 QAF50:QAF78 QKB50:QKB78 QTX50:QTX78 RDT50:RDT78 RNP50:RNP78 RXL50:RXL78 SHH50:SHH78 SRD50:SRD78 TAZ50:TAZ78 TKV50:TKV78 TUR50:TUR78 UEN50:UEN78 UOJ50:UOJ78 UYF50:UYF78 VIB50:VIB78 VRX50:VRX78 WBT50:WBT78 WLP50:WLP78 WVL50:WVL78 D65586:D65614 IZ65586:IZ65614 SV65586:SV65614 ACR65586:ACR65614 AMN65586:AMN65614 AWJ65586:AWJ65614 BGF65586:BGF65614 BQB65586:BQB65614 BZX65586:BZX65614 CJT65586:CJT65614 CTP65586:CTP65614 DDL65586:DDL65614 DNH65586:DNH65614 DXD65586:DXD65614 EGZ65586:EGZ65614 EQV65586:EQV65614 FAR65586:FAR65614 FKN65586:FKN65614 FUJ65586:FUJ65614 GEF65586:GEF65614 GOB65586:GOB65614 GXX65586:GXX65614 HHT65586:HHT65614 HRP65586:HRP65614 IBL65586:IBL65614 ILH65586:ILH65614 IVD65586:IVD65614 JEZ65586:JEZ65614 JOV65586:JOV65614 JYR65586:JYR65614 KIN65586:KIN65614 KSJ65586:KSJ65614 LCF65586:LCF65614 LMB65586:LMB65614 LVX65586:LVX65614 MFT65586:MFT65614 MPP65586:MPP65614 MZL65586:MZL65614 NJH65586:NJH65614 NTD65586:NTD65614 OCZ65586:OCZ65614 OMV65586:OMV65614 OWR65586:OWR65614 PGN65586:PGN65614 PQJ65586:PQJ65614 QAF65586:QAF65614 QKB65586:QKB65614 QTX65586:QTX65614 RDT65586:RDT65614 RNP65586:RNP65614 RXL65586:RXL65614 SHH65586:SHH65614 SRD65586:SRD65614 TAZ65586:TAZ65614 TKV65586:TKV65614 TUR65586:TUR65614 UEN65586:UEN65614 UOJ65586:UOJ65614 UYF65586:UYF65614 VIB65586:VIB65614 VRX65586:VRX65614 WBT65586:WBT65614 WLP65586:WLP65614 WVL65586:WVL65614 D131122:D131150 IZ131122:IZ131150 SV131122:SV131150 ACR131122:ACR131150 AMN131122:AMN131150 AWJ131122:AWJ131150 BGF131122:BGF131150 BQB131122:BQB131150 BZX131122:BZX131150 CJT131122:CJT131150 CTP131122:CTP131150 DDL131122:DDL131150 DNH131122:DNH131150 DXD131122:DXD131150 EGZ131122:EGZ131150 EQV131122:EQV131150 FAR131122:FAR131150 FKN131122:FKN131150 FUJ131122:FUJ131150 GEF131122:GEF131150 GOB131122:GOB131150 GXX131122:GXX131150 HHT131122:HHT131150 HRP131122:HRP131150 IBL131122:IBL131150 ILH131122:ILH131150 IVD131122:IVD131150 JEZ131122:JEZ131150 JOV131122:JOV131150 JYR131122:JYR131150 KIN131122:KIN131150 KSJ131122:KSJ131150 LCF131122:LCF131150 LMB131122:LMB131150 LVX131122:LVX131150 MFT131122:MFT131150 MPP131122:MPP131150 MZL131122:MZL131150 NJH131122:NJH131150 NTD131122:NTD131150 OCZ131122:OCZ131150 OMV131122:OMV131150 OWR131122:OWR131150 PGN131122:PGN131150 PQJ131122:PQJ131150 QAF131122:QAF131150 QKB131122:QKB131150 QTX131122:QTX131150 RDT131122:RDT131150 RNP131122:RNP131150 RXL131122:RXL131150 SHH131122:SHH131150 SRD131122:SRD131150 TAZ131122:TAZ131150 TKV131122:TKV131150 TUR131122:TUR131150 UEN131122:UEN131150 UOJ131122:UOJ131150 UYF131122:UYF131150 VIB131122:VIB131150 VRX131122:VRX131150 WBT131122:WBT131150 WLP131122:WLP131150 WVL131122:WVL131150 D196658:D196686 IZ196658:IZ196686 SV196658:SV196686 ACR196658:ACR196686 AMN196658:AMN196686 AWJ196658:AWJ196686 BGF196658:BGF196686 BQB196658:BQB196686 BZX196658:BZX196686 CJT196658:CJT196686 CTP196658:CTP196686 DDL196658:DDL196686 DNH196658:DNH196686 DXD196658:DXD196686 EGZ196658:EGZ196686 EQV196658:EQV196686 FAR196658:FAR196686 FKN196658:FKN196686 FUJ196658:FUJ196686 GEF196658:GEF196686 GOB196658:GOB196686 GXX196658:GXX196686 HHT196658:HHT196686 HRP196658:HRP196686 IBL196658:IBL196686 ILH196658:ILH196686 IVD196658:IVD196686 JEZ196658:JEZ196686 JOV196658:JOV196686 JYR196658:JYR196686 KIN196658:KIN196686 KSJ196658:KSJ196686 LCF196658:LCF196686 LMB196658:LMB196686 LVX196658:LVX196686 MFT196658:MFT196686 MPP196658:MPP196686 MZL196658:MZL196686 NJH196658:NJH196686 NTD196658:NTD196686 OCZ196658:OCZ196686 OMV196658:OMV196686 OWR196658:OWR196686 PGN196658:PGN196686 PQJ196658:PQJ196686 QAF196658:QAF196686 QKB196658:QKB196686 QTX196658:QTX196686 RDT196658:RDT196686 RNP196658:RNP196686 RXL196658:RXL196686 SHH196658:SHH196686 SRD196658:SRD196686 TAZ196658:TAZ196686 TKV196658:TKV196686 TUR196658:TUR196686 UEN196658:UEN196686 UOJ196658:UOJ196686 UYF196658:UYF196686 VIB196658:VIB196686 VRX196658:VRX196686 WBT196658:WBT196686 WLP196658:WLP196686 WVL196658:WVL196686 D262194:D262222 IZ262194:IZ262222 SV262194:SV262222 ACR262194:ACR262222 AMN262194:AMN262222 AWJ262194:AWJ262222 BGF262194:BGF262222 BQB262194:BQB262222 BZX262194:BZX262222 CJT262194:CJT262222 CTP262194:CTP262222 DDL262194:DDL262222 DNH262194:DNH262222 DXD262194:DXD262222 EGZ262194:EGZ262222 EQV262194:EQV262222 FAR262194:FAR262222 FKN262194:FKN262222 FUJ262194:FUJ262222 GEF262194:GEF262222 GOB262194:GOB262222 GXX262194:GXX262222 HHT262194:HHT262222 HRP262194:HRP262222 IBL262194:IBL262222 ILH262194:ILH262222 IVD262194:IVD262222 JEZ262194:JEZ262222 JOV262194:JOV262222 JYR262194:JYR262222 KIN262194:KIN262222 KSJ262194:KSJ262222 LCF262194:LCF262222 LMB262194:LMB262222 LVX262194:LVX262222 MFT262194:MFT262222 MPP262194:MPP262222 MZL262194:MZL262222 NJH262194:NJH262222 NTD262194:NTD262222 OCZ262194:OCZ262222 OMV262194:OMV262222 OWR262194:OWR262222 PGN262194:PGN262222 PQJ262194:PQJ262222 QAF262194:QAF262222 QKB262194:QKB262222 QTX262194:QTX262222 RDT262194:RDT262222 RNP262194:RNP262222 RXL262194:RXL262222 SHH262194:SHH262222 SRD262194:SRD262222 TAZ262194:TAZ262222 TKV262194:TKV262222 TUR262194:TUR262222 UEN262194:UEN262222 UOJ262194:UOJ262222 UYF262194:UYF262222 VIB262194:VIB262222 VRX262194:VRX262222 WBT262194:WBT262222 WLP262194:WLP262222 WVL262194:WVL262222 D327730:D327758 IZ327730:IZ327758 SV327730:SV327758 ACR327730:ACR327758 AMN327730:AMN327758 AWJ327730:AWJ327758 BGF327730:BGF327758 BQB327730:BQB327758 BZX327730:BZX327758 CJT327730:CJT327758 CTP327730:CTP327758 DDL327730:DDL327758 DNH327730:DNH327758 DXD327730:DXD327758 EGZ327730:EGZ327758 EQV327730:EQV327758 FAR327730:FAR327758 FKN327730:FKN327758 FUJ327730:FUJ327758 GEF327730:GEF327758 GOB327730:GOB327758 GXX327730:GXX327758 HHT327730:HHT327758 HRP327730:HRP327758 IBL327730:IBL327758 ILH327730:ILH327758 IVD327730:IVD327758 JEZ327730:JEZ327758 JOV327730:JOV327758 JYR327730:JYR327758 KIN327730:KIN327758 KSJ327730:KSJ327758 LCF327730:LCF327758 LMB327730:LMB327758 LVX327730:LVX327758 MFT327730:MFT327758 MPP327730:MPP327758 MZL327730:MZL327758 NJH327730:NJH327758 NTD327730:NTD327758 OCZ327730:OCZ327758 OMV327730:OMV327758 OWR327730:OWR327758 PGN327730:PGN327758 PQJ327730:PQJ327758 QAF327730:QAF327758 QKB327730:QKB327758 QTX327730:QTX327758 RDT327730:RDT327758 RNP327730:RNP327758 RXL327730:RXL327758 SHH327730:SHH327758 SRD327730:SRD327758 TAZ327730:TAZ327758 TKV327730:TKV327758 TUR327730:TUR327758 UEN327730:UEN327758 UOJ327730:UOJ327758 UYF327730:UYF327758 VIB327730:VIB327758 VRX327730:VRX327758 WBT327730:WBT327758 WLP327730:WLP327758 WVL327730:WVL327758 D393266:D393294 IZ393266:IZ393294 SV393266:SV393294 ACR393266:ACR393294 AMN393266:AMN393294 AWJ393266:AWJ393294 BGF393266:BGF393294 BQB393266:BQB393294 BZX393266:BZX393294 CJT393266:CJT393294 CTP393266:CTP393294 DDL393266:DDL393294 DNH393266:DNH393294 DXD393266:DXD393294 EGZ393266:EGZ393294 EQV393266:EQV393294 FAR393266:FAR393294 FKN393266:FKN393294 FUJ393266:FUJ393294 GEF393266:GEF393294 GOB393266:GOB393294 GXX393266:GXX393294 HHT393266:HHT393294 HRP393266:HRP393294 IBL393266:IBL393294 ILH393266:ILH393294 IVD393266:IVD393294 JEZ393266:JEZ393294 JOV393266:JOV393294 JYR393266:JYR393294 KIN393266:KIN393294 KSJ393266:KSJ393294 LCF393266:LCF393294 LMB393266:LMB393294 LVX393266:LVX393294 MFT393266:MFT393294 MPP393266:MPP393294 MZL393266:MZL393294 NJH393266:NJH393294 NTD393266:NTD393294 OCZ393266:OCZ393294 OMV393266:OMV393294 OWR393266:OWR393294 PGN393266:PGN393294 PQJ393266:PQJ393294 QAF393266:QAF393294 QKB393266:QKB393294 QTX393266:QTX393294 RDT393266:RDT393294 RNP393266:RNP393294 RXL393266:RXL393294 SHH393266:SHH393294 SRD393266:SRD393294 TAZ393266:TAZ393294 TKV393266:TKV393294 TUR393266:TUR393294 UEN393266:UEN393294 UOJ393266:UOJ393294 UYF393266:UYF393294 VIB393266:VIB393294 VRX393266:VRX393294 WBT393266:WBT393294 WLP393266:WLP393294 WVL393266:WVL393294 D458802:D458830 IZ458802:IZ458830 SV458802:SV458830 ACR458802:ACR458830 AMN458802:AMN458830 AWJ458802:AWJ458830 BGF458802:BGF458830 BQB458802:BQB458830 BZX458802:BZX458830 CJT458802:CJT458830 CTP458802:CTP458830 DDL458802:DDL458830 DNH458802:DNH458830 DXD458802:DXD458830 EGZ458802:EGZ458830 EQV458802:EQV458830 FAR458802:FAR458830 FKN458802:FKN458830 FUJ458802:FUJ458830 GEF458802:GEF458830 GOB458802:GOB458830 GXX458802:GXX458830 HHT458802:HHT458830 HRP458802:HRP458830 IBL458802:IBL458830 ILH458802:ILH458830 IVD458802:IVD458830 JEZ458802:JEZ458830 JOV458802:JOV458830 JYR458802:JYR458830 KIN458802:KIN458830 KSJ458802:KSJ458830 LCF458802:LCF458830 LMB458802:LMB458830 LVX458802:LVX458830 MFT458802:MFT458830 MPP458802:MPP458830 MZL458802:MZL458830 NJH458802:NJH458830 NTD458802:NTD458830 OCZ458802:OCZ458830 OMV458802:OMV458830 OWR458802:OWR458830 PGN458802:PGN458830 PQJ458802:PQJ458830 QAF458802:QAF458830 QKB458802:QKB458830 QTX458802:QTX458830 RDT458802:RDT458830 RNP458802:RNP458830 RXL458802:RXL458830 SHH458802:SHH458830 SRD458802:SRD458830 TAZ458802:TAZ458830 TKV458802:TKV458830 TUR458802:TUR458830 UEN458802:UEN458830 UOJ458802:UOJ458830 UYF458802:UYF458830 VIB458802:VIB458830 VRX458802:VRX458830 WBT458802:WBT458830 WLP458802:WLP458830 WVL458802:WVL458830 D524338:D524366 IZ524338:IZ524366 SV524338:SV524366 ACR524338:ACR524366 AMN524338:AMN524366 AWJ524338:AWJ524366 BGF524338:BGF524366 BQB524338:BQB524366 BZX524338:BZX524366 CJT524338:CJT524366 CTP524338:CTP524366 DDL524338:DDL524366 DNH524338:DNH524366 DXD524338:DXD524366 EGZ524338:EGZ524366 EQV524338:EQV524366 FAR524338:FAR524366 FKN524338:FKN524366 FUJ524338:FUJ524366 GEF524338:GEF524366 GOB524338:GOB524366 GXX524338:GXX524366 HHT524338:HHT524366 HRP524338:HRP524366 IBL524338:IBL524366 ILH524338:ILH524366 IVD524338:IVD524366 JEZ524338:JEZ524366 JOV524338:JOV524366 JYR524338:JYR524366 KIN524338:KIN524366 KSJ524338:KSJ524366 LCF524338:LCF524366 LMB524338:LMB524366 LVX524338:LVX524366 MFT524338:MFT524366 MPP524338:MPP524366 MZL524338:MZL524366 NJH524338:NJH524366 NTD524338:NTD524366 OCZ524338:OCZ524366 OMV524338:OMV524366 OWR524338:OWR524366 PGN524338:PGN524366 PQJ524338:PQJ524366 QAF524338:QAF524366 QKB524338:QKB524366 QTX524338:QTX524366 RDT524338:RDT524366 RNP524338:RNP524366 RXL524338:RXL524366 SHH524338:SHH524366 SRD524338:SRD524366 TAZ524338:TAZ524366 TKV524338:TKV524366 TUR524338:TUR524366 UEN524338:UEN524366 UOJ524338:UOJ524366 UYF524338:UYF524366 VIB524338:VIB524366 VRX524338:VRX524366 WBT524338:WBT524366 WLP524338:WLP524366 WVL524338:WVL524366 D589874:D589902 IZ589874:IZ589902 SV589874:SV589902 ACR589874:ACR589902 AMN589874:AMN589902 AWJ589874:AWJ589902 BGF589874:BGF589902 BQB589874:BQB589902 BZX589874:BZX589902 CJT589874:CJT589902 CTP589874:CTP589902 DDL589874:DDL589902 DNH589874:DNH589902 DXD589874:DXD589902 EGZ589874:EGZ589902 EQV589874:EQV589902 FAR589874:FAR589902 FKN589874:FKN589902 FUJ589874:FUJ589902 GEF589874:GEF589902 GOB589874:GOB589902 GXX589874:GXX589902 HHT589874:HHT589902 HRP589874:HRP589902 IBL589874:IBL589902 ILH589874:ILH589902 IVD589874:IVD589902 JEZ589874:JEZ589902 JOV589874:JOV589902 JYR589874:JYR589902 KIN589874:KIN589902 KSJ589874:KSJ589902 LCF589874:LCF589902 LMB589874:LMB589902 LVX589874:LVX589902 MFT589874:MFT589902 MPP589874:MPP589902 MZL589874:MZL589902 NJH589874:NJH589902 NTD589874:NTD589902 OCZ589874:OCZ589902 OMV589874:OMV589902 OWR589874:OWR589902 PGN589874:PGN589902 PQJ589874:PQJ589902 QAF589874:QAF589902 QKB589874:QKB589902 QTX589874:QTX589902 RDT589874:RDT589902 RNP589874:RNP589902 RXL589874:RXL589902 SHH589874:SHH589902 SRD589874:SRD589902 TAZ589874:TAZ589902 TKV589874:TKV589902 TUR589874:TUR589902 UEN589874:UEN589902 UOJ589874:UOJ589902 UYF589874:UYF589902 VIB589874:VIB589902 VRX589874:VRX589902 WBT589874:WBT589902 WLP589874:WLP589902 WVL589874:WVL589902 D655410:D655438 IZ655410:IZ655438 SV655410:SV655438 ACR655410:ACR655438 AMN655410:AMN655438 AWJ655410:AWJ655438 BGF655410:BGF655438 BQB655410:BQB655438 BZX655410:BZX655438 CJT655410:CJT655438 CTP655410:CTP655438 DDL655410:DDL655438 DNH655410:DNH655438 DXD655410:DXD655438 EGZ655410:EGZ655438 EQV655410:EQV655438 FAR655410:FAR655438 FKN655410:FKN655438 FUJ655410:FUJ655438 GEF655410:GEF655438 GOB655410:GOB655438 GXX655410:GXX655438 HHT655410:HHT655438 HRP655410:HRP655438 IBL655410:IBL655438 ILH655410:ILH655438 IVD655410:IVD655438 JEZ655410:JEZ655438 JOV655410:JOV655438 JYR655410:JYR655438 KIN655410:KIN655438 KSJ655410:KSJ655438 LCF655410:LCF655438 LMB655410:LMB655438 LVX655410:LVX655438 MFT655410:MFT655438 MPP655410:MPP655438 MZL655410:MZL655438 NJH655410:NJH655438 NTD655410:NTD655438 OCZ655410:OCZ655438 OMV655410:OMV655438 OWR655410:OWR655438 PGN655410:PGN655438 PQJ655410:PQJ655438 QAF655410:QAF655438 QKB655410:QKB655438 QTX655410:QTX655438 RDT655410:RDT655438 RNP655410:RNP655438 RXL655410:RXL655438 SHH655410:SHH655438 SRD655410:SRD655438 TAZ655410:TAZ655438 TKV655410:TKV655438 TUR655410:TUR655438 UEN655410:UEN655438 UOJ655410:UOJ655438 UYF655410:UYF655438 VIB655410:VIB655438 VRX655410:VRX655438 WBT655410:WBT655438 WLP655410:WLP655438 WVL655410:WVL655438 D720946:D720974 IZ720946:IZ720974 SV720946:SV720974 ACR720946:ACR720974 AMN720946:AMN720974 AWJ720946:AWJ720974 BGF720946:BGF720974 BQB720946:BQB720974 BZX720946:BZX720974 CJT720946:CJT720974 CTP720946:CTP720974 DDL720946:DDL720974 DNH720946:DNH720974 DXD720946:DXD720974 EGZ720946:EGZ720974 EQV720946:EQV720974 FAR720946:FAR720974 FKN720946:FKN720974 FUJ720946:FUJ720974 GEF720946:GEF720974 GOB720946:GOB720974 GXX720946:GXX720974 HHT720946:HHT720974 HRP720946:HRP720974 IBL720946:IBL720974 ILH720946:ILH720974 IVD720946:IVD720974 JEZ720946:JEZ720974 JOV720946:JOV720974 JYR720946:JYR720974 KIN720946:KIN720974 KSJ720946:KSJ720974 LCF720946:LCF720974 LMB720946:LMB720974 LVX720946:LVX720974 MFT720946:MFT720974 MPP720946:MPP720974 MZL720946:MZL720974 NJH720946:NJH720974 NTD720946:NTD720974 OCZ720946:OCZ720974 OMV720946:OMV720974 OWR720946:OWR720974 PGN720946:PGN720974 PQJ720946:PQJ720974 QAF720946:QAF720974 QKB720946:QKB720974 QTX720946:QTX720974 RDT720946:RDT720974 RNP720946:RNP720974 RXL720946:RXL720974 SHH720946:SHH720974 SRD720946:SRD720974 TAZ720946:TAZ720974 TKV720946:TKV720974 TUR720946:TUR720974 UEN720946:UEN720974 UOJ720946:UOJ720974 UYF720946:UYF720974 VIB720946:VIB720974 VRX720946:VRX720974 WBT720946:WBT720974 WLP720946:WLP720974 WVL720946:WVL720974 D786482:D786510 IZ786482:IZ786510 SV786482:SV786510 ACR786482:ACR786510 AMN786482:AMN786510 AWJ786482:AWJ786510 BGF786482:BGF786510 BQB786482:BQB786510 BZX786482:BZX786510 CJT786482:CJT786510 CTP786482:CTP786510 DDL786482:DDL786510 DNH786482:DNH786510 DXD786482:DXD786510 EGZ786482:EGZ786510 EQV786482:EQV786510 FAR786482:FAR786510 FKN786482:FKN786510 FUJ786482:FUJ786510 GEF786482:GEF786510 GOB786482:GOB786510 GXX786482:GXX786510 HHT786482:HHT786510 HRP786482:HRP786510 IBL786482:IBL786510 ILH786482:ILH786510 IVD786482:IVD786510 JEZ786482:JEZ786510 JOV786482:JOV786510 JYR786482:JYR786510 KIN786482:KIN786510 KSJ786482:KSJ786510 LCF786482:LCF786510 LMB786482:LMB786510 LVX786482:LVX786510 MFT786482:MFT786510 MPP786482:MPP786510 MZL786482:MZL786510 NJH786482:NJH786510 NTD786482:NTD786510 OCZ786482:OCZ786510 OMV786482:OMV786510 OWR786482:OWR786510 PGN786482:PGN786510 PQJ786482:PQJ786510 QAF786482:QAF786510 QKB786482:QKB786510 QTX786482:QTX786510 RDT786482:RDT786510 RNP786482:RNP786510 RXL786482:RXL786510 SHH786482:SHH786510 SRD786482:SRD786510 TAZ786482:TAZ786510 TKV786482:TKV786510 TUR786482:TUR786510 UEN786482:UEN786510 UOJ786482:UOJ786510 UYF786482:UYF786510 VIB786482:VIB786510 VRX786482:VRX786510 WBT786482:WBT786510 WLP786482:WLP786510 WVL786482:WVL786510 D852018:D852046 IZ852018:IZ852046 SV852018:SV852046 ACR852018:ACR852046 AMN852018:AMN852046 AWJ852018:AWJ852046 BGF852018:BGF852046 BQB852018:BQB852046 BZX852018:BZX852046 CJT852018:CJT852046 CTP852018:CTP852046 DDL852018:DDL852046 DNH852018:DNH852046 DXD852018:DXD852046 EGZ852018:EGZ852046 EQV852018:EQV852046 FAR852018:FAR852046 FKN852018:FKN852046 FUJ852018:FUJ852046 GEF852018:GEF852046 GOB852018:GOB852046 GXX852018:GXX852046 HHT852018:HHT852046 HRP852018:HRP852046 IBL852018:IBL852046 ILH852018:ILH852046 IVD852018:IVD852046 JEZ852018:JEZ852046 JOV852018:JOV852046 JYR852018:JYR852046 KIN852018:KIN852046 KSJ852018:KSJ852046 LCF852018:LCF852046 LMB852018:LMB852046 LVX852018:LVX852046 MFT852018:MFT852046 MPP852018:MPP852046 MZL852018:MZL852046 NJH852018:NJH852046 NTD852018:NTD852046 OCZ852018:OCZ852046 OMV852018:OMV852046 OWR852018:OWR852046 PGN852018:PGN852046 PQJ852018:PQJ852046 QAF852018:QAF852046 QKB852018:QKB852046 QTX852018:QTX852046 RDT852018:RDT852046 RNP852018:RNP852046 RXL852018:RXL852046 SHH852018:SHH852046 SRD852018:SRD852046 TAZ852018:TAZ852046 TKV852018:TKV852046 TUR852018:TUR852046 UEN852018:UEN852046 UOJ852018:UOJ852046 UYF852018:UYF852046 VIB852018:VIB852046 VRX852018:VRX852046 WBT852018:WBT852046 WLP852018:WLP852046 WVL852018:WVL852046 D917554:D917582 IZ917554:IZ917582 SV917554:SV917582 ACR917554:ACR917582 AMN917554:AMN917582 AWJ917554:AWJ917582 BGF917554:BGF917582 BQB917554:BQB917582 BZX917554:BZX917582 CJT917554:CJT917582 CTP917554:CTP917582 DDL917554:DDL917582 DNH917554:DNH917582 DXD917554:DXD917582 EGZ917554:EGZ917582 EQV917554:EQV917582 FAR917554:FAR917582 FKN917554:FKN917582 FUJ917554:FUJ917582 GEF917554:GEF917582 GOB917554:GOB917582 GXX917554:GXX917582 HHT917554:HHT917582 HRP917554:HRP917582 IBL917554:IBL917582 ILH917554:ILH917582 IVD917554:IVD917582 JEZ917554:JEZ917582 JOV917554:JOV917582 JYR917554:JYR917582 KIN917554:KIN917582 KSJ917554:KSJ917582 LCF917554:LCF917582 LMB917554:LMB917582 LVX917554:LVX917582 MFT917554:MFT917582 MPP917554:MPP917582 MZL917554:MZL917582 NJH917554:NJH917582 NTD917554:NTD917582 OCZ917554:OCZ917582 OMV917554:OMV917582 OWR917554:OWR917582 PGN917554:PGN917582 PQJ917554:PQJ917582 QAF917554:QAF917582 QKB917554:QKB917582 QTX917554:QTX917582 RDT917554:RDT917582 RNP917554:RNP917582 RXL917554:RXL917582 SHH917554:SHH917582 SRD917554:SRD917582 TAZ917554:TAZ917582 TKV917554:TKV917582 TUR917554:TUR917582 UEN917554:UEN917582 UOJ917554:UOJ917582 UYF917554:UYF917582 VIB917554:VIB917582 VRX917554:VRX917582 WBT917554:WBT917582 WLP917554:WLP917582 WVL917554:WVL917582 D983090:D983118 IZ983090:IZ983118 SV983090:SV983118 ACR983090:ACR983118 AMN983090:AMN983118 AWJ983090:AWJ983118 BGF983090:BGF983118 BQB983090:BQB983118 BZX983090:BZX983118 CJT983090:CJT983118 CTP983090:CTP983118 DDL983090:DDL983118 DNH983090:DNH983118 DXD983090:DXD983118 EGZ983090:EGZ983118 EQV983090:EQV983118 FAR983090:FAR983118 FKN983090:FKN983118 FUJ983090:FUJ983118 GEF983090:GEF983118 GOB983090:GOB983118 GXX983090:GXX983118 HHT983090:HHT983118 HRP983090:HRP983118 IBL983090:IBL983118 ILH983090:ILH983118 IVD983090:IVD983118 JEZ983090:JEZ983118 JOV983090:JOV983118 JYR983090:JYR983118 KIN983090:KIN983118 KSJ983090:KSJ983118 LCF983090:LCF983118 LMB983090:LMB983118 LVX983090:LVX983118 MFT983090:MFT983118 MPP983090:MPP983118 MZL983090:MZL983118 NJH983090:NJH983118 NTD983090:NTD983118 OCZ983090:OCZ983118 OMV983090:OMV983118 OWR983090:OWR983118 PGN983090:PGN983118 PQJ983090:PQJ983118 QAF983090:QAF983118 QKB983090:QKB983118 QTX983090:QTX983118 RDT983090:RDT983118 RNP983090:RNP983118 RXL983090:RXL983118 SHH983090:SHH983118 SRD983090:SRD983118 TAZ983090:TAZ983118 TKV983090:TKV983118 TUR983090:TUR983118 UEN983090:UEN983118 UOJ983090:UOJ983118 UYF983090:UYF983118 VIB983090:VIB983118 VRX983090:VRX983118 WBT983090:WBT983118 WLP983090:WLP983118 WVL983090:WVL983118" xr:uid="{4FD129FD-7857-4E8C-9F4D-8B852D48E92B}">
      <formula1>IF(OR(D50="d",D50="h"),-1,0)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1E875-C366-4026-B5B4-12C528465869}">
  <dimension ref="A1:K81"/>
  <sheetViews>
    <sheetView topLeftCell="A3" workbookViewId="0">
      <selection activeCell="A23" sqref="A23:A28"/>
    </sheetView>
  </sheetViews>
  <sheetFormatPr defaultColWidth="9.109375" defaultRowHeight="12" x14ac:dyDescent="0.25"/>
  <cols>
    <col min="1" max="1" width="5.88671875" style="32" customWidth="1"/>
    <col min="2" max="2" width="20.109375" style="19" customWidth="1"/>
    <col min="3" max="3" width="19.88671875" style="19" customWidth="1"/>
    <col min="4" max="4" width="9.44140625" style="32" customWidth="1"/>
    <col min="5" max="5" width="6.6640625" style="33" customWidth="1"/>
    <col min="6" max="6" width="6.33203125" style="32" customWidth="1"/>
    <col min="7" max="8" width="6.33203125" style="19" customWidth="1"/>
    <col min="9" max="254" width="9.109375" style="19"/>
    <col min="255" max="255" width="5.88671875" style="19" customWidth="1"/>
    <col min="256" max="256" width="20.109375" style="19" customWidth="1"/>
    <col min="257" max="257" width="19.88671875" style="19" customWidth="1"/>
    <col min="258" max="258" width="8.6640625" style="19" customWidth="1"/>
    <col min="259" max="259" width="11.5546875" style="19" customWidth="1"/>
    <col min="260" max="260" width="9.44140625" style="19" customWidth="1"/>
    <col min="261" max="261" width="6.6640625" style="19" customWidth="1"/>
    <col min="262" max="264" width="6.33203125" style="19" customWidth="1"/>
    <col min="265" max="510" width="9.109375" style="19"/>
    <col min="511" max="511" width="5.88671875" style="19" customWidth="1"/>
    <col min="512" max="512" width="20.109375" style="19" customWidth="1"/>
    <col min="513" max="513" width="19.88671875" style="19" customWidth="1"/>
    <col min="514" max="514" width="8.6640625" style="19" customWidth="1"/>
    <col min="515" max="515" width="11.5546875" style="19" customWidth="1"/>
    <col min="516" max="516" width="9.44140625" style="19" customWidth="1"/>
    <col min="517" max="517" width="6.6640625" style="19" customWidth="1"/>
    <col min="518" max="520" width="6.33203125" style="19" customWidth="1"/>
    <col min="521" max="766" width="9.109375" style="19"/>
    <col min="767" max="767" width="5.88671875" style="19" customWidth="1"/>
    <col min="768" max="768" width="20.109375" style="19" customWidth="1"/>
    <col min="769" max="769" width="19.88671875" style="19" customWidth="1"/>
    <col min="770" max="770" width="8.6640625" style="19" customWidth="1"/>
    <col min="771" max="771" width="11.5546875" style="19" customWidth="1"/>
    <col min="772" max="772" width="9.44140625" style="19" customWidth="1"/>
    <col min="773" max="773" width="6.6640625" style="19" customWidth="1"/>
    <col min="774" max="776" width="6.33203125" style="19" customWidth="1"/>
    <col min="777" max="1022" width="9.109375" style="19"/>
    <col min="1023" max="1023" width="5.88671875" style="19" customWidth="1"/>
    <col min="1024" max="1024" width="20.109375" style="19" customWidth="1"/>
    <col min="1025" max="1025" width="19.88671875" style="19" customWidth="1"/>
    <col min="1026" max="1026" width="8.6640625" style="19" customWidth="1"/>
    <col min="1027" max="1027" width="11.5546875" style="19" customWidth="1"/>
    <col min="1028" max="1028" width="9.44140625" style="19" customWidth="1"/>
    <col min="1029" max="1029" width="6.6640625" style="19" customWidth="1"/>
    <col min="1030" max="1032" width="6.33203125" style="19" customWidth="1"/>
    <col min="1033" max="1278" width="9.109375" style="19"/>
    <col min="1279" max="1279" width="5.88671875" style="19" customWidth="1"/>
    <col min="1280" max="1280" width="20.109375" style="19" customWidth="1"/>
    <col min="1281" max="1281" width="19.88671875" style="19" customWidth="1"/>
    <col min="1282" max="1282" width="8.6640625" style="19" customWidth="1"/>
    <col min="1283" max="1283" width="11.5546875" style="19" customWidth="1"/>
    <col min="1284" max="1284" width="9.44140625" style="19" customWidth="1"/>
    <col min="1285" max="1285" width="6.6640625" style="19" customWidth="1"/>
    <col min="1286" max="1288" width="6.33203125" style="19" customWidth="1"/>
    <col min="1289" max="1534" width="9.109375" style="19"/>
    <col min="1535" max="1535" width="5.88671875" style="19" customWidth="1"/>
    <col min="1536" max="1536" width="20.109375" style="19" customWidth="1"/>
    <col min="1537" max="1537" width="19.88671875" style="19" customWidth="1"/>
    <col min="1538" max="1538" width="8.6640625" style="19" customWidth="1"/>
    <col min="1539" max="1539" width="11.5546875" style="19" customWidth="1"/>
    <col min="1540" max="1540" width="9.44140625" style="19" customWidth="1"/>
    <col min="1541" max="1541" width="6.6640625" style="19" customWidth="1"/>
    <col min="1542" max="1544" width="6.33203125" style="19" customWidth="1"/>
    <col min="1545" max="1790" width="9.109375" style="19"/>
    <col min="1791" max="1791" width="5.88671875" style="19" customWidth="1"/>
    <col min="1792" max="1792" width="20.109375" style="19" customWidth="1"/>
    <col min="1793" max="1793" width="19.88671875" style="19" customWidth="1"/>
    <col min="1794" max="1794" width="8.6640625" style="19" customWidth="1"/>
    <col min="1795" max="1795" width="11.5546875" style="19" customWidth="1"/>
    <col min="1796" max="1796" width="9.44140625" style="19" customWidth="1"/>
    <col min="1797" max="1797" width="6.6640625" style="19" customWidth="1"/>
    <col min="1798" max="1800" width="6.33203125" style="19" customWidth="1"/>
    <col min="1801" max="2046" width="9.109375" style="19"/>
    <col min="2047" max="2047" width="5.88671875" style="19" customWidth="1"/>
    <col min="2048" max="2048" width="20.109375" style="19" customWidth="1"/>
    <col min="2049" max="2049" width="19.88671875" style="19" customWidth="1"/>
    <col min="2050" max="2050" width="8.6640625" style="19" customWidth="1"/>
    <col min="2051" max="2051" width="11.5546875" style="19" customWidth="1"/>
    <col min="2052" max="2052" width="9.44140625" style="19" customWidth="1"/>
    <col min="2053" max="2053" width="6.6640625" style="19" customWidth="1"/>
    <col min="2054" max="2056" width="6.33203125" style="19" customWidth="1"/>
    <col min="2057" max="2302" width="9.109375" style="19"/>
    <col min="2303" max="2303" width="5.88671875" style="19" customWidth="1"/>
    <col min="2304" max="2304" width="20.109375" style="19" customWidth="1"/>
    <col min="2305" max="2305" width="19.88671875" style="19" customWidth="1"/>
    <col min="2306" max="2306" width="8.6640625" style="19" customWidth="1"/>
    <col min="2307" max="2307" width="11.5546875" style="19" customWidth="1"/>
    <col min="2308" max="2308" width="9.44140625" style="19" customWidth="1"/>
    <col min="2309" max="2309" width="6.6640625" style="19" customWidth="1"/>
    <col min="2310" max="2312" width="6.33203125" style="19" customWidth="1"/>
    <col min="2313" max="2558" width="9.109375" style="19"/>
    <col min="2559" max="2559" width="5.88671875" style="19" customWidth="1"/>
    <col min="2560" max="2560" width="20.109375" style="19" customWidth="1"/>
    <col min="2561" max="2561" width="19.88671875" style="19" customWidth="1"/>
    <col min="2562" max="2562" width="8.6640625" style="19" customWidth="1"/>
    <col min="2563" max="2563" width="11.5546875" style="19" customWidth="1"/>
    <col min="2564" max="2564" width="9.44140625" style="19" customWidth="1"/>
    <col min="2565" max="2565" width="6.6640625" style="19" customWidth="1"/>
    <col min="2566" max="2568" width="6.33203125" style="19" customWidth="1"/>
    <col min="2569" max="2814" width="9.109375" style="19"/>
    <col min="2815" max="2815" width="5.88671875" style="19" customWidth="1"/>
    <col min="2816" max="2816" width="20.109375" style="19" customWidth="1"/>
    <col min="2817" max="2817" width="19.88671875" style="19" customWidth="1"/>
    <col min="2818" max="2818" width="8.6640625" style="19" customWidth="1"/>
    <col min="2819" max="2819" width="11.5546875" style="19" customWidth="1"/>
    <col min="2820" max="2820" width="9.44140625" style="19" customWidth="1"/>
    <col min="2821" max="2821" width="6.6640625" style="19" customWidth="1"/>
    <col min="2822" max="2824" width="6.33203125" style="19" customWidth="1"/>
    <col min="2825" max="3070" width="9.109375" style="19"/>
    <col min="3071" max="3071" width="5.88671875" style="19" customWidth="1"/>
    <col min="3072" max="3072" width="20.109375" style="19" customWidth="1"/>
    <col min="3073" max="3073" width="19.88671875" style="19" customWidth="1"/>
    <col min="3074" max="3074" width="8.6640625" style="19" customWidth="1"/>
    <col min="3075" max="3075" width="11.5546875" style="19" customWidth="1"/>
    <col min="3076" max="3076" width="9.44140625" style="19" customWidth="1"/>
    <col min="3077" max="3077" width="6.6640625" style="19" customWidth="1"/>
    <col min="3078" max="3080" width="6.33203125" style="19" customWidth="1"/>
    <col min="3081" max="3326" width="9.109375" style="19"/>
    <col min="3327" max="3327" width="5.88671875" style="19" customWidth="1"/>
    <col min="3328" max="3328" width="20.109375" style="19" customWidth="1"/>
    <col min="3329" max="3329" width="19.88671875" style="19" customWidth="1"/>
    <col min="3330" max="3330" width="8.6640625" style="19" customWidth="1"/>
    <col min="3331" max="3331" width="11.5546875" style="19" customWidth="1"/>
    <col min="3332" max="3332" width="9.44140625" style="19" customWidth="1"/>
    <col min="3333" max="3333" width="6.6640625" style="19" customWidth="1"/>
    <col min="3334" max="3336" width="6.33203125" style="19" customWidth="1"/>
    <col min="3337" max="3582" width="9.109375" style="19"/>
    <col min="3583" max="3583" width="5.88671875" style="19" customWidth="1"/>
    <col min="3584" max="3584" width="20.109375" style="19" customWidth="1"/>
    <col min="3585" max="3585" width="19.88671875" style="19" customWidth="1"/>
    <col min="3586" max="3586" width="8.6640625" style="19" customWidth="1"/>
    <col min="3587" max="3587" width="11.5546875" style="19" customWidth="1"/>
    <col min="3588" max="3588" width="9.44140625" style="19" customWidth="1"/>
    <col min="3589" max="3589" width="6.6640625" style="19" customWidth="1"/>
    <col min="3590" max="3592" width="6.33203125" style="19" customWidth="1"/>
    <col min="3593" max="3838" width="9.109375" style="19"/>
    <col min="3839" max="3839" width="5.88671875" style="19" customWidth="1"/>
    <col min="3840" max="3840" width="20.109375" style="19" customWidth="1"/>
    <col min="3841" max="3841" width="19.88671875" style="19" customWidth="1"/>
    <col min="3842" max="3842" width="8.6640625" style="19" customWidth="1"/>
    <col min="3843" max="3843" width="11.5546875" style="19" customWidth="1"/>
    <col min="3844" max="3844" width="9.44140625" style="19" customWidth="1"/>
    <col min="3845" max="3845" width="6.6640625" style="19" customWidth="1"/>
    <col min="3846" max="3848" width="6.33203125" style="19" customWidth="1"/>
    <col min="3849" max="4094" width="9.109375" style="19"/>
    <col min="4095" max="4095" width="5.88671875" style="19" customWidth="1"/>
    <col min="4096" max="4096" width="20.109375" style="19" customWidth="1"/>
    <col min="4097" max="4097" width="19.88671875" style="19" customWidth="1"/>
    <col min="4098" max="4098" width="8.6640625" style="19" customWidth="1"/>
    <col min="4099" max="4099" width="11.5546875" style="19" customWidth="1"/>
    <col min="4100" max="4100" width="9.44140625" style="19" customWidth="1"/>
    <col min="4101" max="4101" width="6.6640625" style="19" customWidth="1"/>
    <col min="4102" max="4104" width="6.33203125" style="19" customWidth="1"/>
    <col min="4105" max="4350" width="9.109375" style="19"/>
    <col min="4351" max="4351" width="5.88671875" style="19" customWidth="1"/>
    <col min="4352" max="4352" width="20.109375" style="19" customWidth="1"/>
    <col min="4353" max="4353" width="19.88671875" style="19" customWidth="1"/>
    <col min="4354" max="4354" width="8.6640625" style="19" customWidth="1"/>
    <col min="4355" max="4355" width="11.5546875" style="19" customWidth="1"/>
    <col min="4356" max="4356" width="9.44140625" style="19" customWidth="1"/>
    <col min="4357" max="4357" width="6.6640625" style="19" customWidth="1"/>
    <col min="4358" max="4360" width="6.33203125" style="19" customWidth="1"/>
    <col min="4361" max="4606" width="9.109375" style="19"/>
    <col min="4607" max="4607" width="5.88671875" style="19" customWidth="1"/>
    <col min="4608" max="4608" width="20.109375" style="19" customWidth="1"/>
    <col min="4609" max="4609" width="19.88671875" style="19" customWidth="1"/>
    <col min="4610" max="4610" width="8.6640625" style="19" customWidth="1"/>
    <col min="4611" max="4611" width="11.5546875" style="19" customWidth="1"/>
    <col min="4612" max="4612" width="9.44140625" style="19" customWidth="1"/>
    <col min="4613" max="4613" width="6.6640625" style="19" customWidth="1"/>
    <col min="4614" max="4616" width="6.33203125" style="19" customWidth="1"/>
    <col min="4617" max="4862" width="9.109375" style="19"/>
    <col min="4863" max="4863" width="5.88671875" style="19" customWidth="1"/>
    <col min="4864" max="4864" width="20.109375" style="19" customWidth="1"/>
    <col min="4865" max="4865" width="19.88671875" style="19" customWidth="1"/>
    <col min="4866" max="4866" width="8.6640625" style="19" customWidth="1"/>
    <col min="4867" max="4867" width="11.5546875" style="19" customWidth="1"/>
    <col min="4868" max="4868" width="9.44140625" style="19" customWidth="1"/>
    <col min="4869" max="4869" width="6.6640625" style="19" customWidth="1"/>
    <col min="4870" max="4872" width="6.33203125" style="19" customWidth="1"/>
    <col min="4873" max="5118" width="9.109375" style="19"/>
    <col min="5119" max="5119" width="5.88671875" style="19" customWidth="1"/>
    <col min="5120" max="5120" width="20.109375" style="19" customWidth="1"/>
    <col min="5121" max="5121" width="19.88671875" style="19" customWidth="1"/>
    <col min="5122" max="5122" width="8.6640625" style="19" customWidth="1"/>
    <col min="5123" max="5123" width="11.5546875" style="19" customWidth="1"/>
    <col min="5124" max="5124" width="9.44140625" style="19" customWidth="1"/>
    <col min="5125" max="5125" width="6.6640625" style="19" customWidth="1"/>
    <col min="5126" max="5128" width="6.33203125" style="19" customWidth="1"/>
    <col min="5129" max="5374" width="9.109375" style="19"/>
    <col min="5375" max="5375" width="5.88671875" style="19" customWidth="1"/>
    <col min="5376" max="5376" width="20.109375" style="19" customWidth="1"/>
    <col min="5377" max="5377" width="19.88671875" style="19" customWidth="1"/>
    <col min="5378" max="5378" width="8.6640625" style="19" customWidth="1"/>
    <col min="5379" max="5379" width="11.5546875" style="19" customWidth="1"/>
    <col min="5380" max="5380" width="9.44140625" style="19" customWidth="1"/>
    <col min="5381" max="5381" width="6.6640625" style="19" customWidth="1"/>
    <col min="5382" max="5384" width="6.33203125" style="19" customWidth="1"/>
    <col min="5385" max="5630" width="9.109375" style="19"/>
    <col min="5631" max="5631" width="5.88671875" style="19" customWidth="1"/>
    <col min="5632" max="5632" width="20.109375" style="19" customWidth="1"/>
    <col min="5633" max="5633" width="19.88671875" style="19" customWidth="1"/>
    <col min="5634" max="5634" width="8.6640625" style="19" customWidth="1"/>
    <col min="5635" max="5635" width="11.5546875" style="19" customWidth="1"/>
    <col min="5636" max="5636" width="9.44140625" style="19" customWidth="1"/>
    <col min="5637" max="5637" width="6.6640625" style="19" customWidth="1"/>
    <col min="5638" max="5640" width="6.33203125" style="19" customWidth="1"/>
    <col min="5641" max="5886" width="9.109375" style="19"/>
    <col min="5887" max="5887" width="5.88671875" style="19" customWidth="1"/>
    <col min="5888" max="5888" width="20.109375" style="19" customWidth="1"/>
    <col min="5889" max="5889" width="19.88671875" style="19" customWidth="1"/>
    <col min="5890" max="5890" width="8.6640625" style="19" customWidth="1"/>
    <col min="5891" max="5891" width="11.5546875" style="19" customWidth="1"/>
    <col min="5892" max="5892" width="9.44140625" style="19" customWidth="1"/>
    <col min="5893" max="5893" width="6.6640625" style="19" customWidth="1"/>
    <col min="5894" max="5896" width="6.33203125" style="19" customWidth="1"/>
    <col min="5897" max="6142" width="9.109375" style="19"/>
    <col min="6143" max="6143" width="5.88671875" style="19" customWidth="1"/>
    <col min="6144" max="6144" width="20.109375" style="19" customWidth="1"/>
    <col min="6145" max="6145" width="19.88671875" style="19" customWidth="1"/>
    <col min="6146" max="6146" width="8.6640625" style="19" customWidth="1"/>
    <col min="6147" max="6147" width="11.5546875" style="19" customWidth="1"/>
    <col min="6148" max="6148" width="9.44140625" style="19" customWidth="1"/>
    <col min="6149" max="6149" width="6.6640625" style="19" customWidth="1"/>
    <col min="6150" max="6152" width="6.33203125" style="19" customWidth="1"/>
    <col min="6153" max="6398" width="9.109375" style="19"/>
    <col min="6399" max="6399" width="5.88671875" style="19" customWidth="1"/>
    <col min="6400" max="6400" width="20.109375" style="19" customWidth="1"/>
    <col min="6401" max="6401" width="19.88671875" style="19" customWidth="1"/>
    <col min="6402" max="6402" width="8.6640625" style="19" customWidth="1"/>
    <col min="6403" max="6403" width="11.5546875" style="19" customWidth="1"/>
    <col min="6404" max="6404" width="9.44140625" style="19" customWidth="1"/>
    <col min="6405" max="6405" width="6.6640625" style="19" customWidth="1"/>
    <col min="6406" max="6408" width="6.33203125" style="19" customWidth="1"/>
    <col min="6409" max="6654" width="9.109375" style="19"/>
    <col min="6655" max="6655" width="5.88671875" style="19" customWidth="1"/>
    <col min="6656" max="6656" width="20.109375" style="19" customWidth="1"/>
    <col min="6657" max="6657" width="19.88671875" style="19" customWidth="1"/>
    <col min="6658" max="6658" width="8.6640625" style="19" customWidth="1"/>
    <col min="6659" max="6659" width="11.5546875" style="19" customWidth="1"/>
    <col min="6660" max="6660" width="9.44140625" style="19" customWidth="1"/>
    <col min="6661" max="6661" width="6.6640625" style="19" customWidth="1"/>
    <col min="6662" max="6664" width="6.33203125" style="19" customWidth="1"/>
    <col min="6665" max="6910" width="9.109375" style="19"/>
    <col min="6911" max="6911" width="5.88671875" style="19" customWidth="1"/>
    <col min="6912" max="6912" width="20.109375" style="19" customWidth="1"/>
    <col min="6913" max="6913" width="19.88671875" style="19" customWidth="1"/>
    <col min="6914" max="6914" width="8.6640625" style="19" customWidth="1"/>
    <col min="6915" max="6915" width="11.5546875" style="19" customWidth="1"/>
    <col min="6916" max="6916" width="9.44140625" style="19" customWidth="1"/>
    <col min="6917" max="6917" width="6.6640625" style="19" customWidth="1"/>
    <col min="6918" max="6920" width="6.33203125" style="19" customWidth="1"/>
    <col min="6921" max="7166" width="9.109375" style="19"/>
    <col min="7167" max="7167" width="5.88671875" style="19" customWidth="1"/>
    <col min="7168" max="7168" width="20.109375" style="19" customWidth="1"/>
    <col min="7169" max="7169" width="19.88671875" style="19" customWidth="1"/>
    <col min="7170" max="7170" width="8.6640625" style="19" customWidth="1"/>
    <col min="7171" max="7171" width="11.5546875" style="19" customWidth="1"/>
    <col min="7172" max="7172" width="9.44140625" style="19" customWidth="1"/>
    <col min="7173" max="7173" width="6.6640625" style="19" customWidth="1"/>
    <col min="7174" max="7176" width="6.33203125" style="19" customWidth="1"/>
    <col min="7177" max="7422" width="9.109375" style="19"/>
    <col min="7423" max="7423" width="5.88671875" style="19" customWidth="1"/>
    <col min="7424" max="7424" width="20.109375" style="19" customWidth="1"/>
    <col min="7425" max="7425" width="19.88671875" style="19" customWidth="1"/>
    <col min="7426" max="7426" width="8.6640625" style="19" customWidth="1"/>
    <col min="7427" max="7427" width="11.5546875" style="19" customWidth="1"/>
    <col min="7428" max="7428" width="9.44140625" style="19" customWidth="1"/>
    <col min="7429" max="7429" width="6.6640625" style="19" customWidth="1"/>
    <col min="7430" max="7432" width="6.33203125" style="19" customWidth="1"/>
    <col min="7433" max="7678" width="9.109375" style="19"/>
    <col min="7679" max="7679" width="5.88671875" style="19" customWidth="1"/>
    <col min="7680" max="7680" width="20.109375" style="19" customWidth="1"/>
    <col min="7681" max="7681" width="19.88671875" style="19" customWidth="1"/>
    <col min="7682" max="7682" width="8.6640625" style="19" customWidth="1"/>
    <col min="7683" max="7683" width="11.5546875" style="19" customWidth="1"/>
    <col min="7684" max="7684" width="9.44140625" style="19" customWidth="1"/>
    <col min="7685" max="7685" width="6.6640625" style="19" customWidth="1"/>
    <col min="7686" max="7688" width="6.33203125" style="19" customWidth="1"/>
    <col min="7689" max="7934" width="9.109375" style="19"/>
    <col min="7935" max="7935" width="5.88671875" style="19" customWidth="1"/>
    <col min="7936" max="7936" width="20.109375" style="19" customWidth="1"/>
    <col min="7937" max="7937" width="19.88671875" style="19" customWidth="1"/>
    <col min="7938" max="7938" width="8.6640625" style="19" customWidth="1"/>
    <col min="7939" max="7939" width="11.5546875" style="19" customWidth="1"/>
    <col min="7940" max="7940" width="9.44140625" style="19" customWidth="1"/>
    <col min="7941" max="7941" width="6.6640625" style="19" customWidth="1"/>
    <col min="7942" max="7944" width="6.33203125" style="19" customWidth="1"/>
    <col min="7945" max="8190" width="9.109375" style="19"/>
    <col min="8191" max="8191" width="5.88671875" style="19" customWidth="1"/>
    <col min="8192" max="8192" width="20.109375" style="19" customWidth="1"/>
    <col min="8193" max="8193" width="19.88671875" style="19" customWidth="1"/>
    <col min="8194" max="8194" width="8.6640625" style="19" customWidth="1"/>
    <col min="8195" max="8195" width="11.5546875" style="19" customWidth="1"/>
    <col min="8196" max="8196" width="9.44140625" style="19" customWidth="1"/>
    <col min="8197" max="8197" width="6.6640625" style="19" customWidth="1"/>
    <col min="8198" max="8200" width="6.33203125" style="19" customWidth="1"/>
    <col min="8201" max="8446" width="9.109375" style="19"/>
    <col min="8447" max="8447" width="5.88671875" style="19" customWidth="1"/>
    <col min="8448" max="8448" width="20.109375" style="19" customWidth="1"/>
    <col min="8449" max="8449" width="19.88671875" style="19" customWidth="1"/>
    <col min="8450" max="8450" width="8.6640625" style="19" customWidth="1"/>
    <col min="8451" max="8451" width="11.5546875" style="19" customWidth="1"/>
    <col min="8452" max="8452" width="9.44140625" style="19" customWidth="1"/>
    <col min="8453" max="8453" width="6.6640625" style="19" customWidth="1"/>
    <col min="8454" max="8456" width="6.33203125" style="19" customWidth="1"/>
    <col min="8457" max="8702" width="9.109375" style="19"/>
    <col min="8703" max="8703" width="5.88671875" style="19" customWidth="1"/>
    <col min="8704" max="8704" width="20.109375" style="19" customWidth="1"/>
    <col min="8705" max="8705" width="19.88671875" style="19" customWidth="1"/>
    <col min="8706" max="8706" width="8.6640625" style="19" customWidth="1"/>
    <col min="8707" max="8707" width="11.5546875" style="19" customWidth="1"/>
    <col min="8708" max="8708" width="9.44140625" style="19" customWidth="1"/>
    <col min="8709" max="8709" width="6.6640625" style="19" customWidth="1"/>
    <col min="8710" max="8712" width="6.33203125" style="19" customWidth="1"/>
    <col min="8713" max="8958" width="9.109375" style="19"/>
    <col min="8959" max="8959" width="5.88671875" style="19" customWidth="1"/>
    <col min="8960" max="8960" width="20.109375" style="19" customWidth="1"/>
    <col min="8961" max="8961" width="19.88671875" style="19" customWidth="1"/>
    <col min="8962" max="8962" width="8.6640625" style="19" customWidth="1"/>
    <col min="8963" max="8963" width="11.5546875" style="19" customWidth="1"/>
    <col min="8964" max="8964" width="9.44140625" style="19" customWidth="1"/>
    <col min="8965" max="8965" width="6.6640625" style="19" customWidth="1"/>
    <col min="8966" max="8968" width="6.33203125" style="19" customWidth="1"/>
    <col min="8969" max="9214" width="9.109375" style="19"/>
    <col min="9215" max="9215" width="5.88671875" style="19" customWidth="1"/>
    <col min="9216" max="9216" width="20.109375" style="19" customWidth="1"/>
    <col min="9217" max="9217" width="19.88671875" style="19" customWidth="1"/>
    <col min="9218" max="9218" width="8.6640625" style="19" customWidth="1"/>
    <col min="9219" max="9219" width="11.5546875" style="19" customWidth="1"/>
    <col min="9220" max="9220" width="9.44140625" style="19" customWidth="1"/>
    <col min="9221" max="9221" width="6.6640625" style="19" customWidth="1"/>
    <col min="9222" max="9224" width="6.33203125" style="19" customWidth="1"/>
    <col min="9225" max="9470" width="9.109375" style="19"/>
    <col min="9471" max="9471" width="5.88671875" style="19" customWidth="1"/>
    <col min="9472" max="9472" width="20.109375" style="19" customWidth="1"/>
    <col min="9473" max="9473" width="19.88671875" style="19" customWidth="1"/>
    <col min="9474" max="9474" width="8.6640625" style="19" customWidth="1"/>
    <col min="9475" max="9475" width="11.5546875" style="19" customWidth="1"/>
    <col min="9476" max="9476" width="9.44140625" style="19" customWidth="1"/>
    <col min="9477" max="9477" width="6.6640625" style="19" customWidth="1"/>
    <col min="9478" max="9480" width="6.33203125" style="19" customWidth="1"/>
    <col min="9481" max="9726" width="9.109375" style="19"/>
    <col min="9727" max="9727" width="5.88671875" style="19" customWidth="1"/>
    <col min="9728" max="9728" width="20.109375" style="19" customWidth="1"/>
    <col min="9729" max="9729" width="19.88671875" style="19" customWidth="1"/>
    <col min="9730" max="9730" width="8.6640625" style="19" customWidth="1"/>
    <col min="9731" max="9731" width="11.5546875" style="19" customWidth="1"/>
    <col min="9732" max="9732" width="9.44140625" style="19" customWidth="1"/>
    <col min="9733" max="9733" width="6.6640625" style="19" customWidth="1"/>
    <col min="9734" max="9736" width="6.33203125" style="19" customWidth="1"/>
    <col min="9737" max="9982" width="9.109375" style="19"/>
    <col min="9983" max="9983" width="5.88671875" style="19" customWidth="1"/>
    <col min="9984" max="9984" width="20.109375" style="19" customWidth="1"/>
    <col min="9985" max="9985" width="19.88671875" style="19" customWidth="1"/>
    <col min="9986" max="9986" width="8.6640625" style="19" customWidth="1"/>
    <col min="9987" max="9987" width="11.5546875" style="19" customWidth="1"/>
    <col min="9988" max="9988" width="9.44140625" style="19" customWidth="1"/>
    <col min="9989" max="9989" width="6.6640625" style="19" customWidth="1"/>
    <col min="9990" max="9992" width="6.33203125" style="19" customWidth="1"/>
    <col min="9993" max="10238" width="9.109375" style="19"/>
    <col min="10239" max="10239" width="5.88671875" style="19" customWidth="1"/>
    <col min="10240" max="10240" width="20.109375" style="19" customWidth="1"/>
    <col min="10241" max="10241" width="19.88671875" style="19" customWidth="1"/>
    <col min="10242" max="10242" width="8.6640625" style="19" customWidth="1"/>
    <col min="10243" max="10243" width="11.5546875" style="19" customWidth="1"/>
    <col min="10244" max="10244" width="9.44140625" style="19" customWidth="1"/>
    <col min="10245" max="10245" width="6.6640625" style="19" customWidth="1"/>
    <col min="10246" max="10248" width="6.33203125" style="19" customWidth="1"/>
    <col min="10249" max="10494" width="9.109375" style="19"/>
    <col min="10495" max="10495" width="5.88671875" style="19" customWidth="1"/>
    <col min="10496" max="10496" width="20.109375" style="19" customWidth="1"/>
    <col min="10497" max="10497" width="19.88671875" style="19" customWidth="1"/>
    <col min="10498" max="10498" width="8.6640625" style="19" customWidth="1"/>
    <col min="10499" max="10499" width="11.5546875" style="19" customWidth="1"/>
    <col min="10500" max="10500" width="9.44140625" style="19" customWidth="1"/>
    <col min="10501" max="10501" width="6.6640625" style="19" customWidth="1"/>
    <col min="10502" max="10504" width="6.33203125" style="19" customWidth="1"/>
    <col min="10505" max="10750" width="9.109375" style="19"/>
    <col min="10751" max="10751" width="5.88671875" style="19" customWidth="1"/>
    <col min="10752" max="10752" width="20.109375" style="19" customWidth="1"/>
    <col min="10753" max="10753" width="19.88671875" style="19" customWidth="1"/>
    <col min="10754" max="10754" width="8.6640625" style="19" customWidth="1"/>
    <col min="10755" max="10755" width="11.5546875" style="19" customWidth="1"/>
    <col min="10756" max="10756" width="9.44140625" style="19" customWidth="1"/>
    <col min="10757" max="10757" width="6.6640625" style="19" customWidth="1"/>
    <col min="10758" max="10760" width="6.33203125" style="19" customWidth="1"/>
    <col min="10761" max="11006" width="9.109375" style="19"/>
    <col min="11007" max="11007" width="5.88671875" style="19" customWidth="1"/>
    <col min="11008" max="11008" width="20.109375" style="19" customWidth="1"/>
    <col min="11009" max="11009" width="19.88671875" style="19" customWidth="1"/>
    <col min="11010" max="11010" width="8.6640625" style="19" customWidth="1"/>
    <col min="11011" max="11011" width="11.5546875" style="19" customWidth="1"/>
    <col min="11012" max="11012" width="9.44140625" style="19" customWidth="1"/>
    <col min="11013" max="11013" width="6.6640625" style="19" customWidth="1"/>
    <col min="11014" max="11016" width="6.33203125" style="19" customWidth="1"/>
    <col min="11017" max="11262" width="9.109375" style="19"/>
    <col min="11263" max="11263" width="5.88671875" style="19" customWidth="1"/>
    <col min="11264" max="11264" width="20.109375" style="19" customWidth="1"/>
    <col min="11265" max="11265" width="19.88671875" style="19" customWidth="1"/>
    <col min="11266" max="11266" width="8.6640625" style="19" customWidth="1"/>
    <col min="11267" max="11267" width="11.5546875" style="19" customWidth="1"/>
    <col min="11268" max="11268" width="9.44140625" style="19" customWidth="1"/>
    <col min="11269" max="11269" width="6.6640625" style="19" customWidth="1"/>
    <col min="11270" max="11272" width="6.33203125" style="19" customWidth="1"/>
    <col min="11273" max="11518" width="9.109375" style="19"/>
    <col min="11519" max="11519" width="5.88671875" style="19" customWidth="1"/>
    <col min="11520" max="11520" width="20.109375" style="19" customWidth="1"/>
    <col min="11521" max="11521" width="19.88671875" style="19" customWidth="1"/>
    <col min="11522" max="11522" width="8.6640625" style="19" customWidth="1"/>
    <col min="11523" max="11523" width="11.5546875" style="19" customWidth="1"/>
    <col min="11524" max="11524" width="9.44140625" style="19" customWidth="1"/>
    <col min="11525" max="11525" width="6.6640625" style="19" customWidth="1"/>
    <col min="11526" max="11528" width="6.33203125" style="19" customWidth="1"/>
    <col min="11529" max="11774" width="9.109375" style="19"/>
    <col min="11775" max="11775" width="5.88671875" style="19" customWidth="1"/>
    <col min="11776" max="11776" width="20.109375" style="19" customWidth="1"/>
    <col min="11777" max="11777" width="19.88671875" style="19" customWidth="1"/>
    <col min="11778" max="11778" width="8.6640625" style="19" customWidth="1"/>
    <col min="11779" max="11779" width="11.5546875" style="19" customWidth="1"/>
    <col min="11780" max="11780" width="9.44140625" style="19" customWidth="1"/>
    <col min="11781" max="11781" width="6.6640625" style="19" customWidth="1"/>
    <col min="11782" max="11784" width="6.33203125" style="19" customWidth="1"/>
    <col min="11785" max="12030" width="9.109375" style="19"/>
    <col min="12031" max="12031" width="5.88671875" style="19" customWidth="1"/>
    <col min="12032" max="12032" width="20.109375" style="19" customWidth="1"/>
    <col min="12033" max="12033" width="19.88671875" style="19" customWidth="1"/>
    <col min="12034" max="12034" width="8.6640625" style="19" customWidth="1"/>
    <col min="12035" max="12035" width="11.5546875" style="19" customWidth="1"/>
    <col min="12036" max="12036" width="9.44140625" style="19" customWidth="1"/>
    <col min="12037" max="12037" width="6.6640625" style="19" customWidth="1"/>
    <col min="12038" max="12040" width="6.33203125" style="19" customWidth="1"/>
    <col min="12041" max="12286" width="9.109375" style="19"/>
    <col min="12287" max="12287" width="5.88671875" style="19" customWidth="1"/>
    <col min="12288" max="12288" width="20.109375" style="19" customWidth="1"/>
    <col min="12289" max="12289" width="19.88671875" style="19" customWidth="1"/>
    <col min="12290" max="12290" width="8.6640625" style="19" customWidth="1"/>
    <col min="12291" max="12291" width="11.5546875" style="19" customWidth="1"/>
    <col min="12292" max="12292" width="9.44140625" style="19" customWidth="1"/>
    <col min="12293" max="12293" width="6.6640625" style="19" customWidth="1"/>
    <col min="12294" max="12296" width="6.33203125" style="19" customWidth="1"/>
    <col min="12297" max="12542" width="9.109375" style="19"/>
    <col min="12543" max="12543" width="5.88671875" style="19" customWidth="1"/>
    <col min="12544" max="12544" width="20.109375" style="19" customWidth="1"/>
    <col min="12545" max="12545" width="19.88671875" style="19" customWidth="1"/>
    <col min="12546" max="12546" width="8.6640625" style="19" customWidth="1"/>
    <col min="12547" max="12547" width="11.5546875" style="19" customWidth="1"/>
    <col min="12548" max="12548" width="9.44140625" style="19" customWidth="1"/>
    <col min="12549" max="12549" width="6.6640625" style="19" customWidth="1"/>
    <col min="12550" max="12552" width="6.33203125" style="19" customWidth="1"/>
    <col min="12553" max="12798" width="9.109375" style="19"/>
    <col min="12799" max="12799" width="5.88671875" style="19" customWidth="1"/>
    <col min="12800" max="12800" width="20.109375" style="19" customWidth="1"/>
    <col min="12801" max="12801" width="19.88671875" style="19" customWidth="1"/>
    <col min="12802" max="12802" width="8.6640625" style="19" customWidth="1"/>
    <col min="12803" max="12803" width="11.5546875" style="19" customWidth="1"/>
    <col min="12804" max="12804" width="9.44140625" style="19" customWidth="1"/>
    <col min="12805" max="12805" width="6.6640625" style="19" customWidth="1"/>
    <col min="12806" max="12808" width="6.33203125" style="19" customWidth="1"/>
    <col min="12809" max="13054" width="9.109375" style="19"/>
    <col min="13055" max="13055" width="5.88671875" style="19" customWidth="1"/>
    <col min="13056" max="13056" width="20.109375" style="19" customWidth="1"/>
    <col min="13057" max="13057" width="19.88671875" style="19" customWidth="1"/>
    <col min="13058" max="13058" width="8.6640625" style="19" customWidth="1"/>
    <col min="13059" max="13059" width="11.5546875" style="19" customWidth="1"/>
    <col min="13060" max="13060" width="9.44140625" style="19" customWidth="1"/>
    <col min="13061" max="13061" width="6.6640625" style="19" customWidth="1"/>
    <col min="13062" max="13064" width="6.33203125" style="19" customWidth="1"/>
    <col min="13065" max="13310" width="9.109375" style="19"/>
    <col min="13311" max="13311" width="5.88671875" style="19" customWidth="1"/>
    <col min="13312" max="13312" width="20.109375" style="19" customWidth="1"/>
    <col min="13313" max="13313" width="19.88671875" style="19" customWidth="1"/>
    <col min="13314" max="13314" width="8.6640625" style="19" customWidth="1"/>
    <col min="13315" max="13315" width="11.5546875" style="19" customWidth="1"/>
    <col min="13316" max="13316" width="9.44140625" style="19" customWidth="1"/>
    <col min="13317" max="13317" width="6.6640625" style="19" customWidth="1"/>
    <col min="13318" max="13320" width="6.33203125" style="19" customWidth="1"/>
    <col min="13321" max="13566" width="9.109375" style="19"/>
    <col min="13567" max="13567" width="5.88671875" style="19" customWidth="1"/>
    <col min="13568" max="13568" width="20.109375" style="19" customWidth="1"/>
    <col min="13569" max="13569" width="19.88671875" style="19" customWidth="1"/>
    <col min="13570" max="13570" width="8.6640625" style="19" customWidth="1"/>
    <col min="13571" max="13571" width="11.5546875" style="19" customWidth="1"/>
    <col min="13572" max="13572" width="9.44140625" style="19" customWidth="1"/>
    <col min="13573" max="13573" width="6.6640625" style="19" customWidth="1"/>
    <col min="13574" max="13576" width="6.33203125" style="19" customWidth="1"/>
    <col min="13577" max="13822" width="9.109375" style="19"/>
    <col min="13823" max="13823" width="5.88671875" style="19" customWidth="1"/>
    <col min="13824" max="13824" width="20.109375" style="19" customWidth="1"/>
    <col min="13825" max="13825" width="19.88671875" style="19" customWidth="1"/>
    <col min="13826" max="13826" width="8.6640625" style="19" customWidth="1"/>
    <col min="13827" max="13827" width="11.5546875" style="19" customWidth="1"/>
    <col min="13828" max="13828" width="9.44140625" style="19" customWidth="1"/>
    <col min="13829" max="13829" width="6.6640625" style="19" customWidth="1"/>
    <col min="13830" max="13832" width="6.33203125" style="19" customWidth="1"/>
    <col min="13833" max="14078" width="9.109375" style="19"/>
    <col min="14079" max="14079" width="5.88671875" style="19" customWidth="1"/>
    <col min="14080" max="14080" width="20.109375" style="19" customWidth="1"/>
    <col min="14081" max="14081" width="19.88671875" style="19" customWidth="1"/>
    <col min="14082" max="14082" width="8.6640625" style="19" customWidth="1"/>
    <col min="14083" max="14083" width="11.5546875" style="19" customWidth="1"/>
    <col min="14084" max="14084" width="9.44140625" style="19" customWidth="1"/>
    <col min="14085" max="14085" width="6.6640625" style="19" customWidth="1"/>
    <col min="14086" max="14088" width="6.33203125" style="19" customWidth="1"/>
    <col min="14089" max="14334" width="9.109375" style="19"/>
    <col min="14335" max="14335" width="5.88671875" style="19" customWidth="1"/>
    <col min="14336" max="14336" width="20.109375" style="19" customWidth="1"/>
    <col min="14337" max="14337" width="19.88671875" style="19" customWidth="1"/>
    <col min="14338" max="14338" width="8.6640625" style="19" customWidth="1"/>
    <col min="14339" max="14339" width="11.5546875" style="19" customWidth="1"/>
    <col min="14340" max="14340" width="9.44140625" style="19" customWidth="1"/>
    <col min="14341" max="14341" width="6.6640625" style="19" customWidth="1"/>
    <col min="14342" max="14344" width="6.33203125" style="19" customWidth="1"/>
    <col min="14345" max="14590" width="9.109375" style="19"/>
    <col min="14591" max="14591" width="5.88671875" style="19" customWidth="1"/>
    <col min="14592" max="14592" width="20.109375" style="19" customWidth="1"/>
    <col min="14593" max="14593" width="19.88671875" style="19" customWidth="1"/>
    <col min="14594" max="14594" width="8.6640625" style="19" customWidth="1"/>
    <col min="14595" max="14595" width="11.5546875" style="19" customWidth="1"/>
    <col min="14596" max="14596" width="9.44140625" style="19" customWidth="1"/>
    <col min="14597" max="14597" width="6.6640625" style="19" customWidth="1"/>
    <col min="14598" max="14600" width="6.33203125" style="19" customWidth="1"/>
    <col min="14601" max="14846" width="9.109375" style="19"/>
    <col min="14847" max="14847" width="5.88671875" style="19" customWidth="1"/>
    <col min="14848" max="14848" width="20.109375" style="19" customWidth="1"/>
    <col min="14849" max="14849" width="19.88671875" style="19" customWidth="1"/>
    <col min="14850" max="14850" width="8.6640625" style="19" customWidth="1"/>
    <col min="14851" max="14851" width="11.5546875" style="19" customWidth="1"/>
    <col min="14852" max="14852" width="9.44140625" style="19" customWidth="1"/>
    <col min="14853" max="14853" width="6.6640625" style="19" customWidth="1"/>
    <col min="14854" max="14856" width="6.33203125" style="19" customWidth="1"/>
    <col min="14857" max="15102" width="9.109375" style="19"/>
    <col min="15103" max="15103" width="5.88671875" style="19" customWidth="1"/>
    <col min="15104" max="15104" width="20.109375" style="19" customWidth="1"/>
    <col min="15105" max="15105" width="19.88671875" style="19" customWidth="1"/>
    <col min="15106" max="15106" width="8.6640625" style="19" customWidth="1"/>
    <col min="15107" max="15107" width="11.5546875" style="19" customWidth="1"/>
    <col min="15108" max="15108" width="9.44140625" style="19" customWidth="1"/>
    <col min="15109" max="15109" width="6.6640625" style="19" customWidth="1"/>
    <col min="15110" max="15112" width="6.33203125" style="19" customWidth="1"/>
    <col min="15113" max="15358" width="9.109375" style="19"/>
    <col min="15359" max="15359" width="5.88671875" style="19" customWidth="1"/>
    <col min="15360" max="15360" width="20.109375" style="19" customWidth="1"/>
    <col min="15361" max="15361" width="19.88671875" style="19" customWidth="1"/>
    <col min="15362" max="15362" width="8.6640625" style="19" customWidth="1"/>
    <col min="15363" max="15363" width="11.5546875" style="19" customWidth="1"/>
    <col min="15364" max="15364" width="9.44140625" style="19" customWidth="1"/>
    <col min="15365" max="15365" width="6.6640625" style="19" customWidth="1"/>
    <col min="15366" max="15368" width="6.33203125" style="19" customWidth="1"/>
    <col min="15369" max="15614" width="9.109375" style="19"/>
    <col min="15615" max="15615" width="5.88671875" style="19" customWidth="1"/>
    <col min="15616" max="15616" width="20.109375" style="19" customWidth="1"/>
    <col min="15617" max="15617" width="19.88671875" style="19" customWidth="1"/>
    <col min="15618" max="15618" width="8.6640625" style="19" customWidth="1"/>
    <col min="15619" max="15619" width="11.5546875" style="19" customWidth="1"/>
    <col min="15620" max="15620" width="9.44140625" style="19" customWidth="1"/>
    <col min="15621" max="15621" width="6.6640625" style="19" customWidth="1"/>
    <col min="15622" max="15624" width="6.33203125" style="19" customWidth="1"/>
    <col min="15625" max="15870" width="9.109375" style="19"/>
    <col min="15871" max="15871" width="5.88671875" style="19" customWidth="1"/>
    <col min="15872" max="15872" width="20.109375" style="19" customWidth="1"/>
    <col min="15873" max="15873" width="19.88671875" style="19" customWidth="1"/>
    <col min="15874" max="15874" width="8.6640625" style="19" customWidth="1"/>
    <col min="15875" max="15875" width="11.5546875" style="19" customWidth="1"/>
    <col min="15876" max="15876" width="9.44140625" style="19" customWidth="1"/>
    <col min="15877" max="15877" width="6.6640625" style="19" customWidth="1"/>
    <col min="15878" max="15880" width="6.33203125" style="19" customWidth="1"/>
    <col min="15881" max="16126" width="9.109375" style="19"/>
    <col min="16127" max="16127" width="5.88671875" style="19" customWidth="1"/>
    <col min="16128" max="16128" width="20.109375" style="19" customWidth="1"/>
    <col min="16129" max="16129" width="19.88671875" style="19" customWidth="1"/>
    <col min="16130" max="16130" width="8.6640625" style="19" customWidth="1"/>
    <col min="16131" max="16131" width="11.5546875" style="19" customWidth="1"/>
    <col min="16132" max="16132" width="9.44140625" style="19" customWidth="1"/>
    <col min="16133" max="16133" width="6.6640625" style="19" customWidth="1"/>
    <col min="16134" max="16136" width="6.33203125" style="19" customWidth="1"/>
    <col min="16137" max="16384" width="9.109375" style="19"/>
  </cols>
  <sheetData>
    <row r="1" spans="1:11" ht="15.9" customHeight="1" thickBot="1" x14ac:dyDescent="0.3">
      <c r="A1" s="52" t="s">
        <v>130</v>
      </c>
      <c r="B1" s="52"/>
      <c r="C1" s="17" t="s">
        <v>87</v>
      </c>
      <c r="D1" s="42" t="s">
        <v>0</v>
      </c>
      <c r="E1" s="44" t="s">
        <v>1</v>
      </c>
      <c r="F1" s="45"/>
      <c r="G1" s="45"/>
      <c r="H1" s="45"/>
      <c r="I1" s="18">
        <f>COUNTIF(F8:F46,"&gt;0")</f>
        <v>20</v>
      </c>
      <c r="J1" s="18"/>
      <c r="K1" s="18"/>
    </row>
    <row r="2" spans="1:11" ht="15.9" customHeight="1" thickBot="1" x14ac:dyDescent="0.3">
      <c r="A2" s="52"/>
      <c r="B2" s="52"/>
      <c r="C2" s="20" t="s">
        <v>88</v>
      </c>
      <c r="D2" s="43"/>
      <c r="E2" s="44"/>
      <c r="F2" s="45"/>
      <c r="G2" s="45"/>
      <c r="H2" s="45"/>
      <c r="I2" s="18"/>
      <c r="J2" s="18"/>
      <c r="K2" s="18"/>
    </row>
    <row r="3" spans="1:11" ht="15.9" customHeight="1" thickBot="1" x14ac:dyDescent="0.3">
      <c r="A3" s="52"/>
      <c r="B3" s="52"/>
      <c r="C3" s="20"/>
      <c r="D3" s="48" t="e">
        <f>SUM(#REF!)</f>
        <v>#REF!</v>
      </c>
      <c r="E3" s="44"/>
      <c r="F3" s="45"/>
      <c r="G3" s="45"/>
      <c r="H3" s="45"/>
      <c r="I3" s="18"/>
      <c r="J3" s="18"/>
      <c r="K3" s="18"/>
    </row>
    <row r="4" spans="1:11" ht="15.9" customHeight="1" thickBot="1" x14ac:dyDescent="0.3">
      <c r="A4" s="52"/>
      <c r="B4" s="52"/>
      <c r="C4" s="20"/>
      <c r="D4" s="49"/>
      <c r="E4" s="46"/>
      <c r="F4" s="47"/>
      <c r="G4" s="47"/>
      <c r="H4" s="47"/>
      <c r="I4" s="18"/>
      <c r="J4" s="18"/>
      <c r="K4" s="18"/>
    </row>
    <row r="5" spans="1:11" ht="20.100000000000001" customHeight="1" thickBot="1" x14ac:dyDescent="0.25">
      <c r="A5" s="53" t="s">
        <v>2</v>
      </c>
      <c r="B5" s="56" t="s">
        <v>3</v>
      </c>
      <c r="C5" s="58" t="s">
        <v>4</v>
      </c>
      <c r="D5" s="38" t="s">
        <v>5</v>
      </c>
      <c r="E5" s="40" t="s">
        <v>0</v>
      </c>
      <c r="F5" s="40" t="s">
        <v>6</v>
      </c>
      <c r="G5" s="40" t="s">
        <v>7</v>
      </c>
      <c r="H5" s="50" t="s">
        <v>8</v>
      </c>
    </row>
    <row r="6" spans="1:11" ht="20.100000000000001" customHeight="1" thickBot="1" x14ac:dyDescent="0.25">
      <c r="A6" s="54"/>
      <c r="B6" s="56"/>
      <c r="C6" s="58"/>
      <c r="D6" s="38"/>
      <c r="E6" s="40"/>
      <c r="F6" s="40"/>
      <c r="G6" s="40"/>
      <c r="H6" s="50"/>
    </row>
    <row r="7" spans="1:11" ht="20.100000000000001" customHeight="1" x14ac:dyDescent="0.2">
      <c r="A7" s="55"/>
      <c r="B7" s="57"/>
      <c r="C7" s="21"/>
      <c r="D7" s="39" t="s">
        <v>9</v>
      </c>
      <c r="E7" s="41"/>
      <c r="F7" s="41"/>
      <c r="G7" s="41"/>
      <c r="H7" s="51"/>
      <c r="I7" s="22" t="s">
        <v>10</v>
      </c>
    </row>
    <row r="8" spans="1:11" ht="13.2" x14ac:dyDescent="0.25">
      <c r="A8" s="1">
        <f>IF(OR(ISBLANK($B8),$D8&lt;0),"",ROW(A8)-7)</f>
        <v>1</v>
      </c>
      <c r="B8" s="2" t="s">
        <v>131</v>
      </c>
      <c r="C8" s="2" t="s">
        <v>132</v>
      </c>
      <c r="D8" s="3" t="s">
        <v>78</v>
      </c>
      <c r="E8" s="4">
        <f>SUM(F8:G8)</f>
        <v>572</v>
      </c>
      <c r="F8" s="5">
        <v>376</v>
      </c>
      <c r="G8" s="6">
        <v>196</v>
      </c>
      <c r="H8" s="6">
        <v>6</v>
      </c>
      <c r="I8" s="23"/>
    </row>
    <row r="9" spans="1:11" ht="13.2" x14ac:dyDescent="0.25">
      <c r="A9" s="1">
        <f>IF(OR(ISBLANK($B9),$D9&lt;0),"",ROW(A9)-7)</f>
        <v>2</v>
      </c>
      <c r="B9" s="7" t="s">
        <v>133</v>
      </c>
      <c r="C9" s="7" t="s">
        <v>134</v>
      </c>
      <c r="D9" s="3" t="s">
        <v>78</v>
      </c>
      <c r="E9" s="4">
        <f>SUM(F9:G9)</f>
        <v>572</v>
      </c>
      <c r="F9" s="13">
        <v>387</v>
      </c>
      <c r="G9" s="14">
        <v>185</v>
      </c>
      <c r="H9" s="14">
        <v>5</v>
      </c>
      <c r="I9" s="23"/>
    </row>
    <row r="10" spans="1:11" ht="13.2" x14ac:dyDescent="0.25">
      <c r="A10" s="1">
        <f>IF(OR(ISBLANK($B10),$D10&lt;0),"",ROW(A10)-7)</f>
        <v>3</v>
      </c>
      <c r="B10" s="7" t="s">
        <v>135</v>
      </c>
      <c r="C10" s="7" t="s">
        <v>134</v>
      </c>
      <c r="D10" s="3" t="s">
        <v>78</v>
      </c>
      <c r="E10" s="4">
        <f>SUM(F10:G10)</f>
        <v>568</v>
      </c>
      <c r="F10" s="13">
        <v>376</v>
      </c>
      <c r="G10" s="14">
        <v>192</v>
      </c>
      <c r="H10" s="14">
        <v>4</v>
      </c>
      <c r="I10" s="23"/>
    </row>
    <row r="11" spans="1:11" ht="13.2" x14ac:dyDescent="0.25">
      <c r="A11" s="1">
        <f>IF(OR(ISBLANK($B11),$D11&lt;0),"",ROW(A11)-7)</f>
        <v>4</v>
      </c>
      <c r="B11" s="2" t="s">
        <v>136</v>
      </c>
      <c r="C11" s="2" t="s">
        <v>137</v>
      </c>
      <c r="D11" s="3" t="s">
        <v>78</v>
      </c>
      <c r="E11" s="4">
        <f>SUM(F11:G11)</f>
        <v>564</v>
      </c>
      <c r="F11" s="10">
        <v>382</v>
      </c>
      <c r="G11" s="11">
        <v>182</v>
      </c>
      <c r="H11" s="11">
        <v>8</v>
      </c>
      <c r="I11" s="23"/>
    </row>
    <row r="12" spans="1:11" ht="14.4" x14ac:dyDescent="0.25">
      <c r="A12" s="1">
        <f>IF(OR(ISBLANK($B12),$D12&lt;0),"",ROW(A12)-7)</f>
        <v>5</v>
      </c>
      <c r="B12" s="37" t="s">
        <v>138</v>
      </c>
      <c r="C12" s="7" t="s">
        <v>139</v>
      </c>
      <c r="D12" s="3" t="s">
        <v>78</v>
      </c>
      <c r="E12" s="4">
        <f>SUM(F12:G12)</f>
        <v>562</v>
      </c>
      <c r="F12" s="5">
        <v>388</v>
      </c>
      <c r="G12" s="6">
        <v>174</v>
      </c>
      <c r="H12" s="6">
        <v>7</v>
      </c>
      <c r="I12" s="24"/>
    </row>
    <row r="13" spans="1:11" ht="13.2" x14ac:dyDescent="0.25">
      <c r="A13" s="1">
        <f>IF(OR(ISBLANK($B13),$D13&lt;0),"",ROW(A13)-7)</f>
        <v>6</v>
      </c>
      <c r="B13" s="7" t="s">
        <v>140</v>
      </c>
      <c r="C13" s="8" t="s">
        <v>118</v>
      </c>
      <c r="D13" s="3" t="s">
        <v>76</v>
      </c>
      <c r="E13" s="4">
        <f>SUM(F13:G13)</f>
        <v>561</v>
      </c>
      <c r="F13" s="5">
        <v>353</v>
      </c>
      <c r="G13" s="6">
        <v>208</v>
      </c>
      <c r="H13" s="6">
        <v>0</v>
      </c>
      <c r="I13" s="23"/>
    </row>
    <row r="14" spans="1:11" ht="13.2" x14ac:dyDescent="0.25">
      <c r="A14" s="1">
        <f>IF(OR(ISBLANK($B14),$D14&lt;0),"",ROW(A14)-7)</f>
        <v>7</v>
      </c>
      <c r="B14" s="7" t="s">
        <v>141</v>
      </c>
      <c r="C14" s="7" t="s">
        <v>137</v>
      </c>
      <c r="D14" s="3" t="s">
        <v>78</v>
      </c>
      <c r="E14" s="4">
        <f>SUM(F14:G14)</f>
        <v>546</v>
      </c>
      <c r="F14" s="13">
        <v>369</v>
      </c>
      <c r="G14" s="14">
        <v>177</v>
      </c>
      <c r="H14" s="14">
        <v>5</v>
      </c>
      <c r="I14" s="23"/>
    </row>
    <row r="15" spans="1:11" ht="13.2" x14ac:dyDescent="0.25">
      <c r="A15" s="1">
        <f>IF(OR(ISBLANK($B15),$D15&lt;0),"",ROW(A15)-7)</f>
        <v>8</v>
      </c>
      <c r="B15" s="2" t="s">
        <v>142</v>
      </c>
      <c r="C15" s="2" t="s">
        <v>134</v>
      </c>
      <c r="D15" s="3" t="s">
        <v>78</v>
      </c>
      <c r="E15" s="4">
        <f>SUM(F15:G15)</f>
        <v>537</v>
      </c>
      <c r="F15" s="5">
        <v>360</v>
      </c>
      <c r="G15" s="6">
        <v>177</v>
      </c>
      <c r="H15" s="6">
        <v>4</v>
      </c>
      <c r="I15" s="23"/>
    </row>
    <row r="16" spans="1:11" ht="13.2" x14ac:dyDescent="0.25">
      <c r="A16" s="1">
        <f>IF(OR(ISBLANK($B16),$D16&lt;0),"",ROW(A16)-7)</f>
        <v>9</v>
      </c>
      <c r="B16" s="2" t="s">
        <v>143</v>
      </c>
      <c r="C16" s="2" t="s">
        <v>134</v>
      </c>
      <c r="D16" s="3" t="s">
        <v>78</v>
      </c>
      <c r="E16" s="4">
        <f>SUM(F16:G16)</f>
        <v>531</v>
      </c>
      <c r="F16" s="13">
        <v>349</v>
      </c>
      <c r="G16" s="14">
        <v>182</v>
      </c>
      <c r="H16" s="14">
        <v>7</v>
      </c>
      <c r="I16" s="23"/>
    </row>
    <row r="17" spans="1:9" ht="13.2" x14ac:dyDescent="0.25">
      <c r="A17" s="1">
        <f>IF(OR(ISBLANK($B17),$D17&lt;0),"",ROW(A17)-7)</f>
        <v>10</v>
      </c>
      <c r="B17" s="8" t="s">
        <v>144</v>
      </c>
      <c r="C17" s="8" t="s">
        <v>145</v>
      </c>
      <c r="D17" s="3" t="s">
        <v>78</v>
      </c>
      <c r="E17" s="4">
        <f>SUM(F17:G17)</f>
        <v>531</v>
      </c>
      <c r="F17" s="5">
        <v>365</v>
      </c>
      <c r="G17" s="6">
        <v>166</v>
      </c>
      <c r="H17" s="6">
        <v>8</v>
      </c>
      <c r="I17" s="23"/>
    </row>
    <row r="18" spans="1:9" ht="13.2" x14ac:dyDescent="0.25">
      <c r="A18" s="1">
        <f>IF(OR(ISBLANK($B18),$D18&lt;0),"",ROW(A18)-7)</f>
        <v>11</v>
      </c>
      <c r="B18" s="2" t="s">
        <v>146</v>
      </c>
      <c r="C18" s="2" t="s">
        <v>132</v>
      </c>
      <c r="D18" s="3" t="s">
        <v>78</v>
      </c>
      <c r="E18" s="4">
        <f>SUM(F18:G18)</f>
        <v>515</v>
      </c>
      <c r="F18" s="5">
        <v>353</v>
      </c>
      <c r="G18" s="6">
        <v>162</v>
      </c>
      <c r="H18" s="6">
        <v>10</v>
      </c>
      <c r="I18" s="25"/>
    </row>
    <row r="19" spans="1:9" ht="13.2" x14ac:dyDescent="0.25">
      <c r="A19" s="1">
        <f>IF(OR(ISBLANK($B19),$D19&lt;0),"",ROW(A19)-7)</f>
        <v>12</v>
      </c>
      <c r="B19" s="7" t="s">
        <v>147</v>
      </c>
      <c r="C19" s="7" t="s">
        <v>148</v>
      </c>
      <c r="D19" s="3" t="s">
        <v>78</v>
      </c>
      <c r="E19" s="4">
        <f>SUM(F19:G19)</f>
        <v>515</v>
      </c>
      <c r="F19" s="5">
        <v>383</v>
      </c>
      <c r="G19" s="6">
        <v>132</v>
      </c>
      <c r="H19" s="6">
        <v>9</v>
      </c>
      <c r="I19" s="25"/>
    </row>
    <row r="20" spans="1:9" ht="13.2" x14ac:dyDescent="0.25">
      <c r="A20" s="1">
        <f>IF(OR(ISBLANK($B20),$D20&lt;0),"",ROW(A20)-7)</f>
        <v>13</v>
      </c>
      <c r="B20" s="2" t="s">
        <v>149</v>
      </c>
      <c r="C20" s="2" t="s">
        <v>137</v>
      </c>
      <c r="D20" s="3" t="s">
        <v>78</v>
      </c>
      <c r="E20" s="4">
        <f>SUM(F20:G20)</f>
        <v>498</v>
      </c>
      <c r="F20" s="5">
        <v>368</v>
      </c>
      <c r="G20" s="6">
        <v>130</v>
      </c>
      <c r="H20" s="6">
        <v>15</v>
      </c>
      <c r="I20" s="25"/>
    </row>
    <row r="21" spans="1:9" ht="13.2" x14ac:dyDescent="0.25">
      <c r="A21" s="1">
        <f>IF(OR(ISBLANK($B21),$D21&lt;0),"",ROW(A21)-7)</f>
        <v>14</v>
      </c>
      <c r="B21" s="7" t="s">
        <v>150</v>
      </c>
      <c r="C21" s="12" t="s">
        <v>151</v>
      </c>
      <c r="D21" s="3" t="s">
        <v>78</v>
      </c>
      <c r="E21" s="4">
        <f>SUM(F21:G21)</f>
        <v>410</v>
      </c>
      <c r="F21" s="5">
        <v>316</v>
      </c>
      <c r="G21" s="6">
        <v>94</v>
      </c>
      <c r="H21" s="6">
        <v>27</v>
      </c>
      <c r="I21" s="25"/>
    </row>
    <row r="22" spans="1:9" ht="13.2" x14ac:dyDescent="0.25">
      <c r="A22" s="1"/>
      <c r="B22" s="7"/>
      <c r="C22" s="12"/>
      <c r="D22" s="3"/>
      <c r="E22" s="4"/>
      <c r="F22" s="5"/>
      <c r="G22" s="6"/>
      <c r="H22" s="6"/>
      <c r="I22" s="25"/>
    </row>
    <row r="23" spans="1:9" ht="13.2" x14ac:dyDescent="0.25">
      <c r="A23" s="1" t="s">
        <v>11</v>
      </c>
      <c r="B23" s="2" t="s">
        <v>152</v>
      </c>
      <c r="C23" s="2" t="s">
        <v>145</v>
      </c>
      <c r="D23" s="3" t="s">
        <v>77</v>
      </c>
      <c r="E23" s="4">
        <f>SUM(F23:G23)</f>
        <v>581</v>
      </c>
      <c r="F23" s="5">
        <v>390</v>
      </c>
      <c r="G23" s="6">
        <v>191</v>
      </c>
      <c r="H23" s="6">
        <v>3</v>
      </c>
      <c r="I23" s="25"/>
    </row>
    <row r="24" spans="1:9" ht="13.2" x14ac:dyDescent="0.25">
      <c r="A24" s="1" t="s">
        <v>12</v>
      </c>
      <c r="B24" s="2" t="s">
        <v>153</v>
      </c>
      <c r="C24" s="2" t="s">
        <v>154</v>
      </c>
      <c r="D24" s="3" t="s">
        <v>77</v>
      </c>
      <c r="E24" s="4">
        <f>SUM(F24:G24)</f>
        <v>535</v>
      </c>
      <c r="F24" s="5">
        <v>394</v>
      </c>
      <c r="G24" s="6">
        <v>141</v>
      </c>
      <c r="H24" s="6">
        <v>7</v>
      </c>
      <c r="I24" s="25"/>
    </row>
    <row r="25" spans="1:9" ht="13.2" x14ac:dyDescent="0.25">
      <c r="A25" s="1" t="s">
        <v>13</v>
      </c>
      <c r="B25" s="2" t="s">
        <v>155</v>
      </c>
      <c r="C25" s="2" t="s">
        <v>145</v>
      </c>
      <c r="D25" s="3" t="s">
        <v>77</v>
      </c>
      <c r="E25" s="4">
        <f>SUM(F25:G25)</f>
        <v>527</v>
      </c>
      <c r="F25" s="5">
        <v>360</v>
      </c>
      <c r="G25" s="6">
        <v>167</v>
      </c>
      <c r="H25" s="6">
        <v>11</v>
      </c>
      <c r="I25" s="25"/>
    </row>
    <row r="26" spans="1:9" ht="13.2" x14ac:dyDescent="0.25">
      <c r="A26" s="1" t="s">
        <v>14</v>
      </c>
      <c r="B26" s="2" t="s">
        <v>156</v>
      </c>
      <c r="C26" s="2" t="s">
        <v>157</v>
      </c>
      <c r="D26" s="3" t="s">
        <v>77</v>
      </c>
      <c r="E26" s="4">
        <f>SUM(F26:G26)</f>
        <v>526</v>
      </c>
      <c r="F26" s="13">
        <v>367</v>
      </c>
      <c r="G26" s="14">
        <v>159</v>
      </c>
      <c r="H26" s="14">
        <v>6</v>
      </c>
      <c r="I26" s="25"/>
    </row>
    <row r="27" spans="1:9" ht="13.2" x14ac:dyDescent="0.25">
      <c r="A27" s="1" t="s">
        <v>15</v>
      </c>
      <c r="B27" s="2" t="s">
        <v>158</v>
      </c>
      <c r="C27" s="2" t="s">
        <v>159</v>
      </c>
      <c r="D27" s="3" t="s">
        <v>77</v>
      </c>
      <c r="E27" s="4">
        <f>SUM(F27:G27)</f>
        <v>522</v>
      </c>
      <c r="F27" s="5">
        <v>351</v>
      </c>
      <c r="G27" s="6">
        <v>171</v>
      </c>
      <c r="H27" s="6">
        <v>10</v>
      </c>
      <c r="I27" s="25"/>
    </row>
    <row r="28" spans="1:9" ht="13.2" x14ac:dyDescent="0.25">
      <c r="A28" s="1" t="s">
        <v>16</v>
      </c>
      <c r="B28" s="7" t="s">
        <v>160</v>
      </c>
      <c r="C28" s="7" t="s">
        <v>145</v>
      </c>
      <c r="D28" s="3" t="s">
        <v>77</v>
      </c>
      <c r="E28" s="4">
        <f>SUM(F28:G28)</f>
        <v>497</v>
      </c>
      <c r="F28" s="5">
        <v>363</v>
      </c>
      <c r="G28" s="6">
        <v>134</v>
      </c>
      <c r="H28" s="6">
        <v>13</v>
      </c>
      <c r="I28" s="25"/>
    </row>
    <row r="29" spans="1:9" ht="13.2" x14ac:dyDescent="0.25">
      <c r="A29" s="1" t="str">
        <f>IF(OR(ISBLANK($B29),$D29&lt;0),"",ROW(A29)-7)</f>
        <v/>
      </c>
      <c r="B29" s="2"/>
      <c r="C29" s="2"/>
      <c r="D29" s="3"/>
      <c r="E29" s="4">
        <f t="shared" ref="E29:E63" si="0">SUM(F29:G29)</f>
        <v>0</v>
      </c>
      <c r="F29" s="5"/>
      <c r="G29" s="6"/>
      <c r="H29" s="6"/>
      <c r="I29" s="25"/>
    </row>
    <row r="30" spans="1:9" ht="13.2" x14ac:dyDescent="0.25">
      <c r="A30" s="1" t="str">
        <f>IF(OR(ISBLANK($B30),$D30&lt;0),"",ROW(A30)-7)</f>
        <v/>
      </c>
      <c r="B30" s="7"/>
      <c r="C30" s="7"/>
      <c r="D30" s="3"/>
      <c r="E30" s="4">
        <f t="shared" si="0"/>
        <v>0</v>
      </c>
      <c r="F30" s="6"/>
      <c r="G30" s="6"/>
      <c r="H30" s="6"/>
      <c r="I30" s="25"/>
    </row>
    <row r="31" spans="1:9" ht="13.2" x14ac:dyDescent="0.25">
      <c r="A31" s="1" t="str">
        <f>IF(OR(ISBLANK($B31),$D31&lt;0),"",ROW(A31)-7)</f>
        <v/>
      </c>
      <c r="B31" s="2"/>
      <c r="C31" s="2"/>
      <c r="D31" s="3"/>
      <c r="E31" s="4">
        <f t="shared" si="0"/>
        <v>0</v>
      </c>
      <c r="F31" s="6"/>
      <c r="G31" s="6"/>
      <c r="H31" s="6"/>
      <c r="I31" s="25"/>
    </row>
    <row r="32" spans="1:9" ht="13.2" x14ac:dyDescent="0.25">
      <c r="A32" s="1" t="str">
        <f>IF(OR(ISBLANK($B32),$D32&lt;0),"",ROW(A32)-7)</f>
        <v/>
      </c>
      <c r="B32" s="2"/>
      <c r="C32" s="2"/>
      <c r="D32" s="3"/>
      <c r="E32" s="4">
        <f t="shared" si="0"/>
        <v>0</v>
      </c>
      <c r="F32" s="6"/>
      <c r="G32" s="6"/>
      <c r="H32" s="6"/>
      <c r="I32" s="25"/>
    </row>
    <row r="33" spans="1:9" ht="13.2" x14ac:dyDescent="0.25">
      <c r="A33" s="1" t="str">
        <f>IF(OR(ISBLANK($B33),$D33&lt;0),"",ROW(A33)-7)</f>
        <v/>
      </c>
      <c r="B33" s="2"/>
      <c r="C33" s="2"/>
      <c r="D33" s="3"/>
      <c r="E33" s="4">
        <f t="shared" si="0"/>
        <v>0</v>
      </c>
      <c r="F33" s="6"/>
      <c r="G33" s="6"/>
      <c r="H33" s="6"/>
      <c r="I33" s="25"/>
    </row>
    <row r="34" spans="1:9" ht="13.2" x14ac:dyDescent="0.25">
      <c r="A34" s="1" t="str">
        <f>IF(OR(ISBLANK($B34),$D34&lt;0),"",ROW(A34)-7)</f>
        <v/>
      </c>
      <c r="B34" s="7"/>
      <c r="C34" s="2"/>
      <c r="D34" s="3"/>
      <c r="E34" s="4">
        <f t="shared" si="0"/>
        <v>0</v>
      </c>
      <c r="F34" s="6"/>
      <c r="G34" s="6"/>
      <c r="H34" s="6"/>
      <c r="I34" s="25"/>
    </row>
    <row r="35" spans="1:9" ht="13.2" x14ac:dyDescent="0.25">
      <c r="A35" s="1" t="str">
        <f>IF(OR(ISBLANK($B35),$D35&lt;0),"",ROW(A35)-7)</f>
        <v/>
      </c>
      <c r="B35" s="2"/>
      <c r="C35" s="2"/>
      <c r="D35" s="3"/>
      <c r="E35" s="4">
        <f t="shared" si="0"/>
        <v>0</v>
      </c>
      <c r="F35" s="26"/>
      <c r="G35" s="6"/>
      <c r="H35" s="6"/>
      <c r="I35" s="25"/>
    </row>
    <row r="36" spans="1:9" ht="13.2" x14ac:dyDescent="0.25">
      <c r="A36" s="1" t="str">
        <f>IF(OR(ISBLANK($B36),$D36&lt;0),"",ROW(A36)-7)</f>
        <v/>
      </c>
      <c r="B36" s="2"/>
      <c r="C36" s="2"/>
      <c r="D36" s="3"/>
      <c r="E36" s="4">
        <f t="shared" si="0"/>
        <v>0</v>
      </c>
      <c r="F36" s="6"/>
      <c r="G36" s="6"/>
      <c r="H36" s="6"/>
      <c r="I36" s="25"/>
    </row>
    <row r="37" spans="1:9" ht="13.2" x14ac:dyDescent="0.25">
      <c r="A37" s="1" t="str">
        <f>IF(OR(ISBLANK($B37),$D37&lt;0),"",ROW(A37)-7)</f>
        <v/>
      </c>
      <c r="B37" s="7"/>
      <c r="C37" s="7"/>
      <c r="D37" s="3"/>
      <c r="E37" s="4">
        <f t="shared" si="0"/>
        <v>0</v>
      </c>
      <c r="F37" s="6"/>
      <c r="G37" s="6"/>
      <c r="H37" s="6"/>
      <c r="I37" s="25"/>
    </row>
    <row r="38" spans="1:9" ht="13.2" x14ac:dyDescent="0.25">
      <c r="A38" s="1" t="str">
        <f>IF(OR(ISBLANK($B38),$D38&lt;0),"",ROW(A38)-7)</f>
        <v/>
      </c>
      <c r="B38" s="7"/>
      <c r="C38" s="7"/>
      <c r="D38" s="3"/>
      <c r="E38" s="4">
        <f t="shared" si="0"/>
        <v>0</v>
      </c>
      <c r="F38" s="6"/>
      <c r="G38" s="6"/>
      <c r="H38" s="6"/>
      <c r="I38" s="25"/>
    </row>
    <row r="39" spans="1:9" ht="13.2" x14ac:dyDescent="0.25">
      <c r="A39" s="1" t="str">
        <f>IF(OR(ISBLANK($B39),$D39&lt;0),"",ROW(A39)-7)</f>
        <v/>
      </c>
      <c r="B39" s="7"/>
      <c r="C39" s="7"/>
      <c r="D39" s="3"/>
      <c r="E39" s="4">
        <f t="shared" si="0"/>
        <v>0</v>
      </c>
      <c r="F39" s="6"/>
      <c r="G39" s="6"/>
      <c r="H39" s="6"/>
      <c r="I39" s="25"/>
    </row>
    <row r="40" spans="1:9" ht="13.2" x14ac:dyDescent="0.25">
      <c r="A40" s="1" t="str">
        <f>IF(OR(ISBLANK($B40),$D40&lt;0),"",ROW(A40)-7)</f>
        <v/>
      </c>
      <c r="B40" s="7"/>
      <c r="C40" s="7"/>
      <c r="D40" s="3"/>
      <c r="E40" s="4">
        <f t="shared" si="0"/>
        <v>0</v>
      </c>
      <c r="F40" s="6"/>
      <c r="G40" s="6"/>
      <c r="H40" s="6"/>
      <c r="I40" s="25"/>
    </row>
    <row r="41" spans="1:9" ht="13.2" x14ac:dyDescent="0.25">
      <c r="A41" s="1" t="str">
        <f>IF(OR(ISBLANK($B41),$D41&lt;0),"",ROW(A41)-7)</f>
        <v/>
      </c>
      <c r="B41" s="2"/>
      <c r="C41" s="2"/>
      <c r="D41" s="3"/>
      <c r="E41" s="4">
        <f t="shared" si="0"/>
        <v>0</v>
      </c>
      <c r="F41" s="6"/>
      <c r="G41" s="6"/>
      <c r="H41" s="6"/>
      <c r="I41" s="25"/>
    </row>
    <row r="42" spans="1:9" ht="13.2" x14ac:dyDescent="0.25">
      <c r="A42" s="1" t="str">
        <f>IF(OR(ISBLANK($B42),$D42&lt;0),"",ROW(A42)-7)</f>
        <v/>
      </c>
      <c r="B42" s="7"/>
      <c r="C42" s="2"/>
      <c r="D42" s="3"/>
      <c r="E42" s="4">
        <f t="shared" si="0"/>
        <v>0</v>
      </c>
      <c r="F42" s="6"/>
      <c r="G42" s="6"/>
      <c r="H42" s="6"/>
      <c r="I42" s="25"/>
    </row>
    <row r="43" spans="1:9" ht="13.2" x14ac:dyDescent="0.25">
      <c r="A43" s="1" t="str">
        <f>IF(OR(ISBLANK($B43),$D43&lt;0),"",ROW(A43)-7)</f>
        <v/>
      </c>
      <c r="B43" s="7"/>
      <c r="C43" s="2"/>
      <c r="D43" s="3"/>
      <c r="E43" s="4">
        <f t="shared" si="0"/>
        <v>0</v>
      </c>
      <c r="F43" s="6"/>
      <c r="G43" s="6"/>
      <c r="H43" s="6"/>
      <c r="I43" s="25"/>
    </row>
    <row r="44" spans="1:9" ht="13.2" x14ac:dyDescent="0.25">
      <c r="A44" s="27" t="str">
        <f>IF(OR(ISBLANK($B44),$D44&lt;0),"",ROW(A44)-7)</f>
        <v/>
      </c>
      <c r="B44" s="7"/>
      <c r="C44" s="7"/>
      <c r="D44" s="3"/>
      <c r="E44" s="4">
        <f t="shared" si="0"/>
        <v>0</v>
      </c>
      <c r="F44" s="6"/>
      <c r="G44" s="6"/>
      <c r="H44" s="6"/>
      <c r="I44" s="25"/>
    </row>
    <row r="45" spans="1:9" ht="14.4" x14ac:dyDescent="0.25">
      <c r="A45" s="1" t="str">
        <f>IF(OR(ISBLANK($B45),$D45&lt;0),"",ROW(A45)-7)</f>
        <v/>
      </c>
      <c r="B45" s="8"/>
      <c r="C45" s="15"/>
      <c r="D45" s="3"/>
      <c r="E45" s="4">
        <f t="shared" si="0"/>
        <v>0</v>
      </c>
      <c r="F45" s="6"/>
      <c r="G45" s="6"/>
      <c r="H45" s="6"/>
      <c r="I45" s="25"/>
    </row>
    <row r="46" spans="1:9" ht="14.4" x14ac:dyDescent="0.25">
      <c r="A46" s="1" t="str">
        <f>IF(OR(ISBLANK($B46),$D46&lt;0),"",ROW(A46)-7)</f>
        <v/>
      </c>
      <c r="B46" s="15"/>
      <c r="C46" s="8"/>
      <c r="D46" s="3"/>
      <c r="E46" s="4">
        <f t="shared" si="0"/>
        <v>0</v>
      </c>
      <c r="F46" s="6"/>
      <c r="G46" s="6"/>
      <c r="H46" s="6"/>
      <c r="I46" s="25"/>
    </row>
    <row r="47" spans="1:9" ht="13.2" x14ac:dyDescent="0.25">
      <c r="A47" s="1" t="str">
        <f>IF(OR(ISBLANK($B47),$D47&lt;0),"",ROW(A47)-7)</f>
        <v/>
      </c>
      <c r="B47" s="7"/>
      <c r="C47" s="7"/>
      <c r="D47" s="3"/>
      <c r="E47" s="4">
        <f t="shared" si="0"/>
        <v>0</v>
      </c>
      <c r="F47" s="6"/>
      <c r="G47" s="6"/>
      <c r="H47" s="6"/>
      <c r="I47" s="25"/>
    </row>
    <row r="48" spans="1:9" ht="13.2" x14ac:dyDescent="0.25">
      <c r="A48" s="1" t="str">
        <f>IF(OR(ISBLANK($B48),$D48&lt;0),"",ROW(A48)-7)</f>
        <v/>
      </c>
      <c r="B48" s="2"/>
      <c r="C48" s="2"/>
      <c r="D48" s="3"/>
      <c r="E48" s="4">
        <f t="shared" si="0"/>
        <v>0</v>
      </c>
      <c r="F48" s="6"/>
      <c r="G48" s="6"/>
      <c r="H48" s="6"/>
      <c r="I48" s="25"/>
    </row>
    <row r="49" spans="1:9" ht="13.2" x14ac:dyDescent="0.25">
      <c r="A49" s="1" t="str">
        <f>IF(OR(ISBLANK($B49),$D49&lt;0),"",ROW(A49)-7)</f>
        <v/>
      </c>
      <c r="B49" s="9"/>
      <c r="C49" s="7"/>
      <c r="D49" s="3"/>
      <c r="E49" s="4">
        <f t="shared" si="0"/>
        <v>0</v>
      </c>
      <c r="F49" s="6"/>
      <c r="G49" s="6"/>
      <c r="H49" s="6"/>
      <c r="I49" s="25"/>
    </row>
    <row r="50" spans="1:9" ht="13.2" x14ac:dyDescent="0.25">
      <c r="A50" s="1" t="str">
        <f>IF(OR(ISBLANK($B50),$D50&lt;0),"",ROW(A50)-7)</f>
        <v/>
      </c>
      <c r="B50" s="7"/>
      <c r="C50" s="8"/>
      <c r="D50" s="3"/>
      <c r="E50" s="4">
        <f t="shared" si="0"/>
        <v>0</v>
      </c>
      <c r="F50" s="6"/>
      <c r="G50" s="6"/>
      <c r="H50" s="6"/>
      <c r="I50" s="25"/>
    </row>
    <row r="51" spans="1:9" ht="14.4" x14ac:dyDescent="0.25">
      <c r="A51" s="1" t="str">
        <f>IF(OR(ISBLANK($B51),$D51&lt;0),"",ROW(A51)-7)</f>
        <v/>
      </c>
      <c r="B51" s="15"/>
      <c r="C51" s="8"/>
      <c r="D51" s="3"/>
      <c r="E51" s="4">
        <f t="shared" si="0"/>
        <v>0</v>
      </c>
      <c r="F51" s="6"/>
      <c r="G51" s="6"/>
      <c r="H51" s="6"/>
      <c r="I51" s="25"/>
    </row>
    <row r="52" spans="1:9" ht="13.2" x14ac:dyDescent="0.25">
      <c r="A52" s="1" t="str">
        <f>IF(OR(ISBLANK($B52),$D52&lt;0),"",ROW(A52)-7)</f>
        <v/>
      </c>
      <c r="B52" s="7"/>
      <c r="C52" s="7"/>
      <c r="D52" s="3"/>
      <c r="E52" s="4">
        <f t="shared" si="0"/>
        <v>0</v>
      </c>
      <c r="F52" s="6"/>
      <c r="G52" s="6"/>
      <c r="H52" s="6"/>
      <c r="I52" s="25"/>
    </row>
    <row r="53" spans="1:9" ht="13.2" x14ac:dyDescent="0.25">
      <c r="A53" s="1" t="str">
        <f>IF(OR(ISBLANK($B53),$D53&lt;0),"",ROW(A53)-7)</f>
        <v/>
      </c>
      <c r="B53" s="28"/>
      <c r="C53" s="28"/>
      <c r="D53" s="11"/>
      <c r="E53" s="4">
        <f t="shared" si="0"/>
        <v>0</v>
      </c>
      <c r="F53" s="6"/>
      <c r="G53" s="6"/>
      <c r="H53" s="6"/>
      <c r="I53" s="25"/>
    </row>
    <row r="54" spans="1:9" ht="13.2" x14ac:dyDescent="0.25">
      <c r="A54" s="1" t="str">
        <f>IF(OR(ISBLANK($B54),$D54&lt;0),"",ROW(A54)-7)</f>
        <v/>
      </c>
      <c r="B54" s="29"/>
      <c r="C54" s="29"/>
      <c r="D54" s="6"/>
      <c r="E54" s="4">
        <f t="shared" si="0"/>
        <v>0</v>
      </c>
      <c r="F54" s="6"/>
      <c r="G54" s="6"/>
      <c r="H54" s="6"/>
      <c r="I54" s="25"/>
    </row>
    <row r="55" spans="1:9" ht="13.2" x14ac:dyDescent="0.25">
      <c r="A55" s="1" t="str">
        <f>IF(OR(ISBLANK($B55),$D55&lt;0),"",ROW(A55)-7)</f>
        <v/>
      </c>
      <c r="B55" s="29"/>
      <c r="C55" s="29"/>
      <c r="D55" s="6"/>
      <c r="E55" s="4">
        <f t="shared" si="0"/>
        <v>0</v>
      </c>
      <c r="F55" s="6"/>
      <c r="G55" s="6"/>
      <c r="H55" s="6"/>
      <c r="I55" s="25"/>
    </row>
    <row r="56" spans="1:9" ht="13.2" x14ac:dyDescent="0.25">
      <c r="A56" s="1" t="str">
        <f>IF(OR(ISBLANK($B56),$D56&lt;0),"",ROW(A56)-7)</f>
        <v/>
      </c>
      <c r="B56" s="29"/>
      <c r="C56" s="29"/>
      <c r="D56" s="6"/>
      <c r="E56" s="4">
        <f t="shared" si="0"/>
        <v>0</v>
      </c>
      <c r="F56" s="6"/>
      <c r="G56" s="6"/>
      <c r="H56" s="6"/>
      <c r="I56" s="25"/>
    </row>
    <row r="57" spans="1:9" ht="13.2" x14ac:dyDescent="0.25">
      <c r="A57" s="1" t="str">
        <f>IF(OR(ISBLANK($B57),$D57&lt;0),"",ROW(A57)-7)</f>
        <v/>
      </c>
      <c r="B57" s="29"/>
      <c r="C57" s="29"/>
      <c r="D57" s="6"/>
      <c r="E57" s="4">
        <f t="shared" si="0"/>
        <v>0</v>
      </c>
      <c r="F57" s="6"/>
      <c r="G57" s="6"/>
      <c r="H57" s="6"/>
      <c r="I57" s="25"/>
    </row>
    <row r="58" spans="1:9" ht="13.2" x14ac:dyDescent="0.25">
      <c r="A58" s="1" t="str">
        <f>IF(OR(ISBLANK($B58),$D58&lt;0),"",ROW(A58)-7)</f>
        <v/>
      </c>
      <c r="B58" s="29"/>
      <c r="C58" s="29"/>
      <c r="D58" s="6"/>
      <c r="E58" s="4">
        <f t="shared" si="0"/>
        <v>0</v>
      </c>
      <c r="F58" s="6"/>
      <c r="G58" s="6"/>
      <c r="H58" s="6"/>
      <c r="I58" s="25"/>
    </row>
    <row r="59" spans="1:9" ht="13.2" x14ac:dyDescent="0.25">
      <c r="A59" s="1" t="str">
        <f>IF(OR(ISBLANK($B59),$D59&lt;0),"",ROW(A59)-7)</f>
        <v/>
      </c>
      <c r="B59" s="29"/>
      <c r="C59" s="29"/>
      <c r="D59" s="6"/>
      <c r="E59" s="4">
        <f t="shared" si="0"/>
        <v>0</v>
      </c>
      <c r="F59" s="6"/>
      <c r="G59" s="6"/>
      <c r="H59" s="6"/>
      <c r="I59" s="25"/>
    </row>
    <row r="60" spans="1:9" ht="13.2" x14ac:dyDescent="0.25">
      <c r="A60" s="1" t="str">
        <f>IF(OR(ISBLANK($B60),$D60&lt;0),"",ROW(A60)-7)</f>
        <v/>
      </c>
      <c r="B60" s="29"/>
      <c r="C60" s="29"/>
      <c r="D60" s="6"/>
      <c r="E60" s="4">
        <f t="shared" si="0"/>
        <v>0</v>
      </c>
      <c r="F60" s="6"/>
      <c r="G60" s="6"/>
      <c r="H60" s="6"/>
      <c r="I60" s="25"/>
    </row>
    <row r="61" spans="1:9" ht="13.2" x14ac:dyDescent="0.25">
      <c r="A61" s="1" t="str">
        <f>IF(OR(ISBLANK($B61),$D61&lt;0),"",ROW(A61)-7)</f>
        <v/>
      </c>
      <c r="B61" s="29"/>
      <c r="C61" s="29"/>
      <c r="D61" s="6"/>
      <c r="E61" s="4">
        <f t="shared" si="0"/>
        <v>0</v>
      </c>
      <c r="F61" s="6"/>
      <c r="G61" s="6"/>
      <c r="H61" s="6"/>
      <c r="I61" s="25"/>
    </row>
    <row r="62" spans="1:9" ht="13.2" x14ac:dyDescent="0.25">
      <c r="A62" s="1" t="str">
        <f>IF(OR(ISBLANK($B62),$D62&lt;0),"",ROW(A62)-7)</f>
        <v/>
      </c>
      <c r="B62" s="29"/>
      <c r="C62" s="29"/>
      <c r="D62" s="6"/>
      <c r="E62" s="4">
        <f t="shared" si="0"/>
        <v>0</v>
      </c>
      <c r="F62" s="6"/>
      <c r="G62" s="6"/>
      <c r="H62" s="6"/>
      <c r="I62" s="25"/>
    </row>
    <row r="63" spans="1:9" ht="13.2" x14ac:dyDescent="0.25">
      <c r="A63" s="30" t="str">
        <f>IF(OR(ISBLANK($B63),$D63&lt;0),"",ROW(A63)-7)</f>
        <v/>
      </c>
      <c r="B63" s="29"/>
      <c r="C63" s="29"/>
      <c r="D63" s="6"/>
      <c r="E63" s="4">
        <f t="shared" si="0"/>
        <v>0</v>
      </c>
      <c r="F63" s="6"/>
      <c r="G63" s="6"/>
      <c r="H63" s="6"/>
      <c r="I63" s="25"/>
    </row>
    <row r="64" spans="1:9" ht="13.2" x14ac:dyDescent="0.25">
      <c r="A64" s="30" t="str">
        <f>IF(OR(ISBLANK($B64),$D64&lt;0),"",ROW(A64)-7)</f>
        <v/>
      </c>
      <c r="B64" s="29"/>
      <c r="C64" s="29"/>
      <c r="D64" s="6"/>
      <c r="E64" s="31" t="str">
        <f>IF(OR(ISBLANK($F64))," ",F64+G64)</f>
        <v xml:space="preserve"> </v>
      </c>
      <c r="F64" s="6"/>
      <c r="G64" s="6"/>
      <c r="H64" s="6"/>
      <c r="I64" s="25"/>
    </row>
    <row r="65" spans="1:9" ht="13.2" x14ac:dyDescent="0.25">
      <c r="A65" s="30" t="str">
        <f>IF(OR(ISBLANK($B65),$D65&lt;0),"",ROW(A65)-7)</f>
        <v/>
      </c>
      <c r="B65" s="29"/>
      <c r="C65" s="29"/>
      <c r="D65" s="6"/>
      <c r="E65" s="31" t="str">
        <f>IF(OR(ISBLANK($F65))," ",F65+G65)</f>
        <v xml:space="preserve"> </v>
      </c>
      <c r="F65" s="6"/>
      <c r="G65" s="6"/>
      <c r="H65" s="6"/>
      <c r="I65" s="25"/>
    </row>
    <row r="66" spans="1:9" ht="13.2" x14ac:dyDescent="0.25">
      <c r="A66" s="30" t="str">
        <f>IF(OR(ISBLANK($B66),$D66&lt;0),"",ROW(A66)-7)</f>
        <v/>
      </c>
      <c r="B66" s="29"/>
      <c r="C66" s="29"/>
      <c r="D66" s="6"/>
      <c r="E66" s="31" t="str">
        <f>IF(OR(ISBLANK($F66))," ",F66+G66)</f>
        <v xml:space="preserve"> </v>
      </c>
      <c r="F66" s="6"/>
      <c r="G66" s="6"/>
      <c r="H66" s="6"/>
      <c r="I66" s="25"/>
    </row>
    <row r="67" spans="1:9" ht="13.2" x14ac:dyDescent="0.25">
      <c r="A67" s="30" t="str">
        <f>IF(OR(ISBLANK($B67),$D67&lt;0),"",ROW(A67)-7)</f>
        <v/>
      </c>
      <c r="B67" s="29"/>
      <c r="C67" s="29"/>
      <c r="D67" s="6"/>
      <c r="E67" s="31" t="str">
        <f>IF(OR(ISBLANK($F67))," ",F67+G67)</f>
        <v xml:space="preserve"> </v>
      </c>
      <c r="F67" s="6"/>
      <c r="G67" s="6"/>
      <c r="H67" s="6"/>
      <c r="I67" s="25"/>
    </row>
    <row r="68" spans="1:9" ht="13.2" x14ac:dyDescent="0.25">
      <c r="A68" s="30" t="str">
        <f>IF(OR(ISBLANK($B68),$D68&lt;0),"",ROW(A68)-7)</f>
        <v/>
      </c>
      <c r="B68" s="29"/>
      <c r="C68" s="29"/>
      <c r="D68" s="6"/>
      <c r="E68" s="31" t="str">
        <f>IF(OR(ISBLANK($F68))," ",F68+G68)</f>
        <v xml:space="preserve"> </v>
      </c>
      <c r="F68" s="6"/>
      <c r="G68" s="6"/>
      <c r="H68" s="6"/>
      <c r="I68" s="25"/>
    </row>
    <row r="69" spans="1:9" ht="13.2" x14ac:dyDescent="0.25">
      <c r="A69" s="30" t="str">
        <f>IF(OR(ISBLANK($B69),$D69&lt;0),"",ROW(A69)-7)</f>
        <v/>
      </c>
      <c r="B69" s="29"/>
      <c r="C69" s="29"/>
      <c r="D69" s="6"/>
      <c r="E69" s="31"/>
      <c r="F69" s="6"/>
      <c r="G69" s="6"/>
      <c r="H69" s="6"/>
      <c r="I69" s="25"/>
    </row>
    <row r="70" spans="1:9" ht="13.2" x14ac:dyDescent="0.25">
      <c r="A70" s="30" t="str">
        <f>IF(OR(ISBLANK($B70),$D70&lt;0),"",ROW(A70)-7)</f>
        <v/>
      </c>
      <c r="B70" s="29"/>
      <c r="C70" s="29"/>
      <c r="D70" s="6"/>
      <c r="E70" s="31"/>
      <c r="F70" s="6"/>
      <c r="G70" s="6"/>
      <c r="H70" s="6"/>
      <c r="I70" s="25"/>
    </row>
    <row r="71" spans="1:9" ht="13.2" x14ac:dyDescent="0.25">
      <c r="A71" s="30" t="str">
        <f>IF(OR(ISBLANK($B71),$D71&lt;0),"",ROW(A71)-7)</f>
        <v/>
      </c>
      <c r="B71" s="29"/>
      <c r="C71" s="29"/>
      <c r="D71" s="6"/>
      <c r="E71" s="31"/>
      <c r="F71" s="6"/>
      <c r="G71" s="6"/>
      <c r="H71" s="6"/>
      <c r="I71" s="25"/>
    </row>
    <row r="72" spans="1:9" ht="13.2" x14ac:dyDescent="0.25">
      <c r="A72" s="30" t="str">
        <f>IF(OR(ISBLANK($B72),$D72&lt;0),"",ROW(A72)-7)</f>
        <v/>
      </c>
      <c r="B72" s="29"/>
      <c r="C72" s="29"/>
      <c r="D72" s="6"/>
      <c r="E72" s="31"/>
      <c r="F72" s="6"/>
      <c r="G72" s="6"/>
      <c r="H72" s="6"/>
      <c r="I72" s="25"/>
    </row>
    <row r="73" spans="1:9" ht="13.2" x14ac:dyDescent="0.25">
      <c r="A73" s="30" t="str">
        <f>IF(OR(ISBLANK($B73),$D73&lt;0),"",ROW(A73)-7)</f>
        <v/>
      </c>
      <c r="B73" s="29"/>
      <c r="C73" s="29"/>
      <c r="D73" s="6"/>
      <c r="E73" s="31"/>
      <c r="F73" s="6"/>
      <c r="G73" s="6"/>
      <c r="H73" s="6"/>
      <c r="I73" s="25"/>
    </row>
    <row r="74" spans="1:9" ht="13.2" x14ac:dyDescent="0.25">
      <c r="A74" s="30" t="str">
        <f>IF(OR(ISBLANK($B74),$D74&lt;0),"",ROW(A74)-7)</f>
        <v/>
      </c>
      <c r="B74" s="29"/>
      <c r="C74" s="29"/>
      <c r="D74" s="6"/>
      <c r="E74" s="31"/>
      <c r="F74" s="6"/>
      <c r="G74" s="6"/>
      <c r="H74" s="6"/>
      <c r="I74" s="25"/>
    </row>
    <row r="75" spans="1:9" ht="13.2" x14ac:dyDescent="0.25">
      <c r="A75" s="30" t="str">
        <f>IF(OR(ISBLANK($B75),$D75&lt;0),"",ROW(A75)-7)</f>
        <v/>
      </c>
      <c r="B75" s="29"/>
      <c r="C75" s="29"/>
      <c r="D75" s="6"/>
      <c r="E75" s="31"/>
      <c r="F75" s="6"/>
      <c r="G75" s="6"/>
      <c r="H75" s="6"/>
      <c r="I75" s="25"/>
    </row>
    <row r="76" spans="1:9" ht="13.2" x14ac:dyDescent="0.25">
      <c r="A76" s="30" t="str">
        <f>IF(OR(ISBLANK($B76),$D76&lt;0),"",ROW(A76)-7)</f>
        <v/>
      </c>
      <c r="B76" s="29"/>
      <c r="C76" s="29"/>
      <c r="D76" s="6"/>
      <c r="E76" s="31"/>
      <c r="F76" s="6"/>
      <c r="G76" s="6"/>
      <c r="H76" s="6"/>
      <c r="I76" s="25"/>
    </row>
    <row r="77" spans="1:9" ht="13.2" x14ac:dyDescent="0.25">
      <c r="A77" s="30" t="str">
        <f>IF(OR(ISBLANK($B77),$D77&lt;0),"",ROW(A77)-7)</f>
        <v/>
      </c>
      <c r="B77" s="29"/>
      <c r="C77" s="29"/>
      <c r="D77" s="6"/>
      <c r="E77" s="31"/>
      <c r="F77" s="6"/>
      <c r="G77" s="6"/>
      <c r="H77" s="6"/>
      <c r="I77" s="25"/>
    </row>
    <row r="78" spans="1:9" ht="13.2" x14ac:dyDescent="0.25">
      <c r="A78" s="30" t="str">
        <f>IF(OR(ISBLANK($B78),$D78&lt;0),"",ROW(A78)-7)</f>
        <v/>
      </c>
      <c r="B78" s="29"/>
      <c r="C78" s="29"/>
      <c r="D78" s="6"/>
      <c r="E78" s="31"/>
      <c r="F78" s="6"/>
      <c r="G78" s="6"/>
      <c r="H78" s="6"/>
      <c r="I78" s="25"/>
    </row>
    <row r="79" spans="1:9" ht="13.2" x14ac:dyDescent="0.25">
      <c r="A79" s="30" t="str">
        <f>IF(OR(ISBLANK($B79),$D79&lt;0),"",ROW(A79)-7)</f>
        <v/>
      </c>
      <c r="B79" s="29"/>
      <c r="C79" s="29"/>
      <c r="D79" s="6"/>
      <c r="E79" s="31"/>
      <c r="F79" s="6"/>
      <c r="G79" s="6"/>
      <c r="H79" s="6"/>
      <c r="I79" s="25"/>
    </row>
    <row r="80" spans="1:9" ht="13.2" x14ac:dyDescent="0.25">
      <c r="A80" s="30" t="str">
        <f>IF(OR(ISBLANK($B80),$D80&lt;0),"",ROW(A80)-7)</f>
        <v/>
      </c>
      <c r="B80" s="29"/>
      <c r="C80" s="29"/>
      <c r="D80" s="6"/>
      <c r="E80" s="31"/>
      <c r="F80" s="6"/>
      <c r="G80" s="6"/>
      <c r="H80" s="6"/>
      <c r="I80" s="25"/>
    </row>
    <row r="81" spans="1:9" ht="13.2" x14ac:dyDescent="0.25">
      <c r="A81" s="30" t="str">
        <f>IF(OR(ISBLANK($B81),$D81&lt;0),"",ROW(A81)-7)</f>
        <v/>
      </c>
      <c r="B81" s="29"/>
      <c r="C81" s="29"/>
      <c r="D81" s="6"/>
      <c r="E81" s="31"/>
      <c r="F81" s="6"/>
      <c r="G81" s="6"/>
      <c r="H81" s="6"/>
      <c r="I81" s="25"/>
    </row>
  </sheetData>
  <protectedRanges>
    <protectedRange sqref="B53:D98" name="Oblast2"/>
    <protectedRange sqref="F8:H22" name="Oblast3_1"/>
  </protectedRanges>
  <sortState xmlns:xlrd2="http://schemas.microsoft.com/office/spreadsheetml/2017/richdata2" ref="B9:F57">
    <sortCondition descending="1" ref="E8:E57"/>
  </sortState>
  <mergeCells count="12">
    <mergeCell ref="D5:D7"/>
    <mergeCell ref="E5:E7"/>
    <mergeCell ref="F5:F7"/>
    <mergeCell ref="D1:D2"/>
    <mergeCell ref="E1:H4"/>
    <mergeCell ref="D3:D4"/>
    <mergeCell ref="G5:G7"/>
    <mergeCell ref="H5:H7"/>
    <mergeCell ref="A1:B4"/>
    <mergeCell ref="A5:A7"/>
    <mergeCell ref="B5:B7"/>
    <mergeCell ref="C5:C6"/>
  </mergeCells>
  <phoneticPr fontId="10" type="noConversion"/>
  <dataValidations count="5">
    <dataValidation type="whole" allowBlank="1" showInputMessage="1" showErrorMessage="1" errorTitle="Chybná hodnota" error="Počet chyb může být v rozsahu 0 až 120." sqref="H8:H81 JD8:JD81 SZ8:SZ81 ACV8:ACV81 AMR8:AMR81 AWN8:AWN81 BGJ8:BGJ81 BQF8:BQF81 CAB8:CAB81 CJX8:CJX81 CTT8:CTT81 DDP8:DDP81 DNL8:DNL81 DXH8:DXH81 EHD8:EHD81 EQZ8:EQZ81 FAV8:FAV81 FKR8:FKR81 FUN8:FUN81 GEJ8:GEJ81 GOF8:GOF81 GYB8:GYB81 HHX8:HHX81 HRT8:HRT81 IBP8:IBP81 ILL8:ILL81 IVH8:IVH81 JFD8:JFD81 JOZ8:JOZ81 JYV8:JYV81 KIR8:KIR81 KSN8:KSN81 LCJ8:LCJ81 LMF8:LMF81 LWB8:LWB81 MFX8:MFX81 MPT8:MPT81 MZP8:MZP81 NJL8:NJL81 NTH8:NTH81 ODD8:ODD81 OMZ8:OMZ81 OWV8:OWV81 PGR8:PGR81 PQN8:PQN81 QAJ8:QAJ81 QKF8:QKF81 QUB8:QUB81 RDX8:RDX81 RNT8:RNT81 RXP8:RXP81 SHL8:SHL81 SRH8:SRH81 TBD8:TBD81 TKZ8:TKZ81 TUV8:TUV81 UER8:UER81 UON8:UON81 UYJ8:UYJ81 VIF8:VIF81 VSB8:VSB81 WBX8:WBX81 WLT8:WLT81 WVP8:WVP81 H65545:H65617 JD65545:JD65617 SZ65545:SZ65617 ACV65545:ACV65617 AMR65545:AMR65617 AWN65545:AWN65617 BGJ65545:BGJ65617 BQF65545:BQF65617 CAB65545:CAB65617 CJX65545:CJX65617 CTT65545:CTT65617 DDP65545:DDP65617 DNL65545:DNL65617 DXH65545:DXH65617 EHD65545:EHD65617 EQZ65545:EQZ65617 FAV65545:FAV65617 FKR65545:FKR65617 FUN65545:FUN65617 GEJ65545:GEJ65617 GOF65545:GOF65617 GYB65545:GYB65617 HHX65545:HHX65617 HRT65545:HRT65617 IBP65545:IBP65617 ILL65545:ILL65617 IVH65545:IVH65617 JFD65545:JFD65617 JOZ65545:JOZ65617 JYV65545:JYV65617 KIR65545:KIR65617 KSN65545:KSN65617 LCJ65545:LCJ65617 LMF65545:LMF65617 LWB65545:LWB65617 MFX65545:MFX65617 MPT65545:MPT65617 MZP65545:MZP65617 NJL65545:NJL65617 NTH65545:NTH65617 ODD65545:ODD65617 OMZ65545:OMZ65617 OWV65545:OWV65617 PGR65545:PGR65617 PQN65545:PQN65617 QAJ65545:QAJ65617 QKF65545:QKF65617 QUB65545:QUB65617 RDX65545:RDX65617 RNT65545:RNT65617 RXP65545:RXP65617 SHL65545:SHL65617 SRH65545:SRH65617 TBD65545:TBD65617 TKZ65545:TKZ65617 TUV65545:TUV65617 UER65545:UER65617 UON65545:UON65617 UYJ65545:UYJ65617 VIF65545:VIF65617 VSB65545:VSB65617 WBX65545:WBX65617 WLT65545:WLT65617 WVP65545:WVP65617 H131081:H131153 JD131081:JD131153 SZ131081:SZ131153 ACV131081:ACV131153 AMR131081:AMR131153 AWN131081:AWN131153 BGJ131081:BGJ131153 BQF131081:BQF131153 CAB131081:CAB131153 CJX131081:CJX131153 CTT131081:CTT131153 DDP131081:DDP131153 DNL131081:DNL131153 DXH131081:DXH131153 EHD131081:EHD131153 EQZ131081:EQZ131153 FAV131081:FAV131153 FKR131081:FKR131153 FUN131081:FUN131153 GEJ131081:GEJ131153 GOF131081:GOF131153 GYB131081:GYB131153 HHX131081:HHX131153 HRT131081:HRT131153 IBP131081:IBP131153 ILL131081:ILL131153 IVH131081:IVH131153 JFD131081:JFD131153 JOZ131081:JOZ131153 JYV131081:JYV131153 KIR131081:KIR131153 KSN131081:KSN131153 LCJ131081:LCJ131153 LMF131081:LMF131153 LWB131081:LWB131153 MFX131081:MFX131153 MPT131081:MPT131153 MZP131081:MZP131153 NJL131081:NJL131153 NTH131081:NTH131153 ODD131081:ODD131153 OMZ131081:OMZ131153 OWV131081:OWV131153 PGR131081:PGR131153 PQN131081:PQN131153 QAJ131081:QAJ131153 QKF131081:QKF131153 QUB131081:QUB131153 RDX131081:RDX131153 RNT131081:RNT131153 RXP131081:RXP131153 SHL131081:SHL131153 SRH131081:SRH131153 TBD131081:TBD131153 TKZ131081:TKZ131153 TUV131081:TUV131153 UER131081:UER131153 UON131081:UON131153 UYJ131081:UYJ131153 VIF131081:VIF131153 VSB131081:VSB131153 WBX131081:WBX131153 WLT131081:WLT131153 WVP131081:WVP131153 H196617:H196689 JD196617:JD196689 SZ196617:SZ196689 ACV196617:ACV196689 AMR196617:AMR196689 AWN196617:AWN196689 BGJ196617:BGJ196689 BQF196617:BQF196689 CAB196617:CAB196689 CJX196617:CJX196689 CTT196617:CTT196689 DDP196617:DDP196689 DNL196617:DNL196689 DXH196617:DXH196689 EHD196617:EHD196689 EQZ196617:EQZ196689 FAV196617:FAV196689 FKR196617:FKR196689 FUN196617:FUN196689 GEJ196617:GEJ196689 GOF196617:GOF196689 GYB196617:GYB196689 HHX196617:HHX196689 HRT196617:HRT196689 IBP196617:IBP196689 ILL196617:ILL196689 IVH196617:IVH196689 JFD196617:JFD196689 JOZ196617:JOZ196689 JYV196617:JYV196689 KIR196617:KIR196689 KSN196617:KSN196689 LCJ196617:LCJ196689 LMF196617:LMF196689 LWB196617:LWB196689 MFX196617:MFX196689 MPT196617:MPT196689 MZP196617:MZP196689 NJL196617:NJL196689 NTH196617:NTH196689 ODD196617:ODD196689 OMZ196617:OMZ196689 OWV196617:OWV196689 PGR196617:PGR196689 PQN196617:PQN196689 QAJ196617:QAJ196689 QKF196617:QKF196689 QUB196617:QUB196689 RDX196617:RDX196689 RNT196617:RNT196689 RXP196617:RXP196689 SHL196617:SHL196689 SRH196617:SRH196689 TBD196617:TBD196689 TKZ196617:TKZ196689 TUV196617:TUV196689 UER196617:UER196689 UON196617:UON196689 UYJ196617:UYJ196689 VIF196617:VIF196689 VSB196617:VSB196689 WBX196617:WBX196689 WLT196617:WLT196689 WVP196617:WVP196689 H262153:H262225 JD262153:JD262225 SZ262153:SZ262225 ACV262153:ACV262225 AMR262153:AMR262225 AWN262153:AWN262225 BGJ262153:BGJ262225 BQF262153:BQF262225 CAB262153:CAB262225 CJX262153:CJX262225 CTT262153:CTT262225 DDP262153:DDP262225 DNL262153:DNL262225 DXH262153:DXH262225 EHD262153:EHD262225 EQZ262153:EQZ262225 FAV262153:FAV262225 FKR262153:FKR262225 FUN262153:FUN262225 GEJ262153:GEJ262225 GOF262153:GOF262225 GYB262153:GYB262225 HHX262153:HHX262225 HRT262153:HRT262225 IBP262153:IBP262225 ILL262153:ILL262225 IVH262153:IVH262225 JFD262153:JFD262225 JOZ262153:JOZ262225 JYV262153:JYV262225 KIR262153:KIR262225 KSN262153:KSN262225 LCJ262153:LCJ262225 LMF262153:LMF262225 LWB262153:LWB262225 MFX262153:MFX262225 MPT262153:MPT262225 MZP262153:MZP262225 NJL262153:NJL262225 NTH262153:NTH262225 ODD262153:ODD262225 OMZ262153:OMZ262225 OWV262153:OWV262225 PGR262153:PGR262225 PQN262153:PQN262225 QAJ262153:QAJ262225 QKF262153:QKF262225 QUB262153:QUB262225 RDX262153:RDX262225 RNT262153:RNT262225 RXP262153:RXP262225 SHL262153:SHL262225 SRH262153:SRH262225 TBD262153:TBD262225 TKZ262153:TKZ262225 TUV262153:TUV262225 UER262153:UER262225 UON262153:UON262225 UYJ262153:UYJ262225 VIF262153:VIF262225 VSB262153:VSB262225 WBX262153:WBX262225 WLT262153:WLT262225 WVP262153:WVP262225 H327689:H327761 JD327689:JD327761 SZ327689:SZ327761 ACV327689:ACV327761 AMR327689:AMR327761 AWN327689:AWN327761 BGJ327689:BGJ327761 BQF327689:BQF327761 CAB327689:CAB327761 CJX327689:CJX327761 CTT327689:CTT327761 DDP327689:DDP327761 DNL327689:DNL327761 DXH327689:DXH327761 EHD327689:EHD327761 EQZ327689:EQZ327761 FAV327689:FAV327761 FKR327689:FKR327761 FUN327689:FUN327761 GEJ327689:GEJ327761 GOF327689:GOF327761 GYB327689:GYB327761 HHX327689:HHX327761 HRT327689:HRT327761 IBP327689:IBP327761 ILL327689:ILL327761 IVH327689:IVH327761 JFD327689:JFD327761 JOZ327689:JOZ327761 JYV327689:JYV327761 KIR327689:KIR327761 KSN327689:KSN327761 LCJ327689:LCJ327761 LMF327689:LMF327761 LWB327689:LWB327761 MFX327689:MFX327761 MPT327689:MPT327761 MZP327689:MZP327761 NJL327689:NJL327761 NTH327689:NTH327761 ODD327689:ODD327761 OMZ327689:OMZ327761 OWV327689:OWV327761 PGR327689:PGR327761 PQN327689:PQN327761 QAJ327689:QAJ327761 QKF327689:QKF327761 QUB327689:QUB327761 RDX327689:RDX327761 RNT327689:RNT327761 RXP327689:RXP327761 SHL327689:SHL327761 SRH327689:SRH327761 TBD327689:TBD327761 TKZ327689:TKZ327761 TUV327689:TUV327761 UER327689:UER327761 UON327689:UON327761 UYJ327689:UYJ327761 VIF327689:VIF327761 VSB327689:VSB327761 WBX327689:WBX327761 WLT327689:WLT327761 WVP327689:WVP327761 H393225:H393297 JD393225:JD393297 SZ393225:SZ393297 ACV393225:ACV393297 AMR393225:AMR393297 AWN393225:AWN393297 BGJ393225:BGJ393297 BQF393225:BQF393297 CAB393225:CAB393297 CJX393225:CJX393297 CTT393225:CTT393297 DDP393225:DDP393297 DNL393225:DNL393297 DXH393225:DXH393297 EHD393225:EHD393297 EQZ393225:EQZ393297 FAV393225:FAV393297 FKR393225:FKR393297 FUN393225:FUN393297 GEJ393225:GEJ393297 GOF393225:GOF393297 GYB393225:GYB393297 HHX393225:HHX393297 HRT393225:HRT393297 IBP393225:IBP393297 ILL393225:ILL393297 IVH393225:IVH393297 JFD393225:JFD393297 JOZ393225:JOZ393297 JYV393225:JYV393297 KIR393225:KIR393297 KSN393225:KSN393297 LCJ393225:LCJ393297 LMF393225:LMF393297 LWB393225:LWB393297 MFX393225:MFX393297 MPT393225:MPT393297 MZP393225:MZP393297 NJL393225:NJL393297 NTH393225:NTH393297 ODD393225:ODD393297 OMZ393225:OMZ393297 OWV393225:OWV393297 PGR393225:PGR393297 PQN393225:PQN393297 QAJ393225:QAJ393297 QKF393225:QKF393297 QUB393225:QUB393297 RDX393225:RDX393297 RNT393225:RNT393297 RXP393225:RXP393297 SHL393225:SHL393297 SRH393225:SRH393297 TBD393225:TBD393297 TKZ393225:TKZ393297 TUV393225:TUV393297 UER393225:UER393297 UON393225:UON393297 UYJ393225:UYJ393297 VIF393225:VIF393297 VSB393225:VSB393297 WBX393225:WBX393297 WLT393225:WLT393297 WVP393225:WVP393297 H458761:H458833 JD458761:JD458833 SZ458761:SZ458833 ACV458761:ACV458833 AMR458761:AMR458833 AWN458761:AWN458833 BGJ458761:BGJ458833 BQF458761:BQF458833 CAB458761:CAB458833 CJX458761:CJX458833 CTT458761:CTT458833 DDP458761:DDP458833 DNL458761:DNL458833 DXH458761:DXH458833 EHD458761:EHD458833 EQZ458761:EQZ458833 FAV458761:FAV458833 FKR458761:FKR458833 FUN458761:FUN458833 GEJ458761:GEJ458833 GOF458761:GOF458833 GYB458761:GYB458833 HHX458761:HHX458833 HRT458761:HRT458833 IBP458761:IBP458833 ILL458761:ILL458833 IVH458761:IVH458833 JFD458761:JFD458833 JOZ458761:JOZ458833 JYV458761:JYV458833 KIR458761:KIR458833 KSN458761:KSN458833 LCJ458761:LCJ458833 LMF458761:LMF458833 LWB458761:LWB458833 MFX458761:MFX458833 MPT458761:MPT458833 MZP458761:MZP458833 NJL458761:NJL458833 NTH458761:NTH458833 ODD458761:ODD458833 OMZ458761:OMZ458833 OWV458761:OWV458833 PGR458761:PGR458833 PQN458761:PQN458833 QAJ458761:QAJ458833 QKF458761:QKF458833 QUB458761:QUB458833 RDX458761:RDX458833 RNT458761:RNT458833 RXP458761:RXP458833 SHL458761:SHL458833 SRH458761:SRH458833 TBD458761:TBD458833 TKZ458761:TKZ458833 TUV458761:TUV458833 UER458761:UER458833 UON458761:UON458833 UYJ458761:UYJ458833 VIF458761:VIF458833 VSB458761:VSB458833 WBX458761:WBX458833 WLT458761:WLT458833 WVP458761:WVP458833 H524297:H524369 JD524297:JD524369 SZ524297:SZ524369 ACV524297:ACV524369 AMR524297:AMR524369 AWN524297:AWN524369 BGJ524297:BGJ524369 BQF524297:BQF524369 CAB524297:CAB524369 CJX524297:CJX524369 CTT524297:CTT524369 DDP524297:DDP524369 DNL524297:DNL524369 DXH524297:DXH524369 EHD524297:EHD524369 EQZ524297:EQZ524369 FAV524297:FAV524369 FKR524297:FKR524369 FUN524297:FUN524369 GEJ524297:GEJ524369 GOF524297:GOF524369 GYB524297:GYB524369 HHX524297:HHX524369 HRT524297:HRT524369 IBP524297:IBP524369 ILL524297:ILL524369 IVH524297:IVH524369 JFD524297:JFD524369 JOZ524297:JOZ524369 JYV524297:JYV524369 KIR524297:KIR524369 KSN524297:KSN524369 LCJ524297:LCJ524369 LMF524297:LMF524369 LWB524297:LWB524369 MFX524297:MFX524369 MPT524297:MPT524369 MZP524297:MZP524369 NJL524297:NJL524369 NTH524297:NTH524369 ODD524297:ODD524369 OMZ524297:OMZ524369 OWV524297:OWV524369 PGR524297:PGR524369 PQN524297:PQN524369 QAJ524297:QAJ524369 QKF524297:QKF524369 QUB524297:QUB524369 RDX524297:RDX524369 RNT524297:RNT524369 RXP524297:RXP524369 SHL524297:SHL524369 SRH524297:SRH524369 TBD524297:TBD524369 TKZ524297:TKZ524369 TUV524297:TUV524369 UER524297:UER524369 UON524297:UON524369 UYJ524297:UYJ524369 VIF524297:VIF524369 VSB524297:VSB524369 WBX524297:WBX524369 WLT524297:WLT524369 WVP524297:WVP524369 H589833:H589905 JD589833:JD589905 SZ589833:SZ589905 ACV589833:ACV589905 AMR589833:AMR589905 AWN589833:AWN589905 BGJ589833:BGJ589905 BQF589833:BQF589905 CAB589833:CAB589905 CJX589833:CJX589905 CTT589833:CTT589905 DDP589833:DDP589905 DNL589833:DNL589905 DXH589833:DXH589905 EHD589833:EHD589905 EQZ589833:EQZ589905 FAV589833:FAV589905 FKR589833:FKR589905 FUN589833:FUN589905 GEJ589833:GEJ589905 GOF589833:GOF589905 GYB589833:GYB589905 HHX589833:HHX589905 HRT589833:HRT589905 IBP589833:IBP589905 ILL589833:ILL589905 IVH589833:IVH589905 JFD589833:JFD589905 JOZ589833:JOZ589905 JYV589833:JYV589905 KIR589833:KIR589905 KSN589833:KSN589905 LCJ589833:LCJ589905 LMF589833:LMF589905 LWB589833:LWB589905 MFX589833:MFX589905 MPT589833:MPT589905 MZP589833:MZP589905 NJL589833:NJL589905 NTH589833:NTH589905 ODD589833:ODD589905 OMZ589833:OMZ589905 OWV589833:OWV589905 PGR589833:PGR589905 PQN589833:PQN589905 QAJ589833:QAJ589905 QKF589833:QKF589905 QUB589833:QUB589905 RDX589833:RDX589905 RNT589833:RNT589905 RXP589833:RXP589905 SHL589833:SHL589905 SRH589833:SRH589905 TBD589833:TBD589905 TKZ589833:TKZ589905 TUV589833:TUV589905 UER589833:UER589905 UON589833:UON589905 UYJ589833:UYJ589905 VIF589833:VIF589905 VSB589833:VSB589905 WBX589833:WBX589905 WLT589833:WLT589905 WVP589833:WVP589905 H655369:H655441 JD655369:JD655441 SZ655369:SZ655441 ACV655369:ACV655441 AMR655369:AMR655441 AWN655369:AWN655441 BGJ655369:BGJ655441 BQF655369:BQF655441 CAB655369:CAB655441 CJX655369:CJX655441 CTT655369:CTT655441 DDP655369:DDP655441 DNL655369:DNL655441 DXH655369:DXH655441 EHD655369:EHD655441 EQZ655369:EQZ655441 FAV655369:FAV655441 FKR655369:FKR655441 FUN655369:FUN655441 GEJ655369:GEJ655441 GOF655369:GOF655441 GYB655369:GYB655441 HHX655369:HHX655441 HRT655369:HRT655441 IBP655369:IBP655441 ILL655369:ILL655441 IVH655369:IVH655441 JFD655369:JFD655441 JOZ655369:JOZ655441 JYV655369:JYV655441 KIR655369:KIR655441 KSN655369:KSN655441 LCJ655369:LCJ655441 LMF655369:LMF655441 LWB655369:LWB655441 MFX655369:MFX655441 MPT655369:MPT655441 MZP655369:MZP655441 NJL655369:NJL655441 NTH655369:NTH655441 ODD655369:ODD655441 OMZ655369:OMZ655441 OWV655369:OWV655441 PGR655369:PGR655441 PQN655369:PQN655441 QAJ655369:QAJ655441 QKF655369:QKF655441 QUB655369:QUB655441 RDX655369:RDX655441 RNT655369:RNT655441 RXP655369:RXP655441 SHL655369:SHL655441 SRH655369:SRH655441 TBD655369:TBD655441 TKZ655369:TKZ655441 TUV655369:TUV655441 UER655369:UER655441 UON655369:UON655441 UYJ655369:UYJ655441 VIF655369:VIF655441 VSB655369:VSB655441 WBX655369:WBX655441 WLT655369:WLT655441 WVP655369:WVP655441 H720905:H720977 JD720905:JD720977 SZ720905:SZ720977 ACV720905:ACV720977 AMR720905:AMR720977 AWN720905:AWN720977 BGJ720905:BGJ720977 BQF720905:BQF720977 CAB720905:CAB720977 CJX720905:CJX720977 CTT720905:CTT720977 DDP720905:DDP720977 DNL720905:DNL720977 DXH720905:DXH720977 EHD720905:EHD720977 EQZ720905:EQZ720977 FAV720905:FAV720977 FKR720905:FKR720977 FUN720905:FUN720977 GEJ720905:GEJ720977 GOF720905:GOF720977 GYB720905:GYB720977 HHX720905:HHX720977 HRT720905:HRT720977 IBP720905:IBP720977 ILL720905:ILL720977 IVH720905:IVH720977 JFD720905:JFD720977 JOZ720905:JOZ720977 JYV720905:JYV720977 KIR720905:KIR720977 KSN720905:KSN720977 LCJ720905:LCJ720977 LMF720905:LMF720977 LWB720905:LWB720977 MFX720905:MFX720977 MPT720905:MPT720977 MZP720905:MZP720977 NJL720905:NJL720977 NTH720905:NTH720977 ODD720905:ODD720977 OMZ720905:OMZ720977 OWV720905:OWV720977 PGR720905:PGR720977 PQN720905:PQN720977 QAJ720905:QAJ720977 QKF720905:QKF720977 QUB720905:QUB720977 RDX720905:RDX720977 RNT720905:RNT720977 RXP720905:RXP720977 SHL720905:SHL720977 SRH720905:SRH720977 TBD720905:TBD720977 TKZ720905:TKZ720977 TUV720905:TUV720977 UER720905:UER720977 UON720905:UON720977 UYJ720905:UYJ720977 VIF720905:VIF720977 VSB720905:VSB720977 WBX720905:WBX720977 WLT720905:WLT720977 WVP720905:WVP720977 H786441:H786513 JD786441:JD786513 SZ786441:SZ786513 ACV786441:ACV786513 AMR786441:AMR786513 AWN786441:AWN786513 BGJ786441:BGJ786513 BQF786441:BQF786513 CAB786441:CAB786513 CJX786441:CJX786513 CTT786441:CTT786513 DDP786441:DDP786513 DNL786441:DNL786513 DXH786441:DXH786513 EHD786441:EHD786513 EQZ786441:EQZ786513 FAV786441:FAV786513 FKR786441:FKR786513 FUN786441:FUN786513 GEJ786441:GEJ786513 GOF786441:GOF786513 GYB786441:GYB786513 HHX786441:HHX786513 HRT786441:HRT786513 IBP786441:IBP786513 ILL786441:ILL786513 IVH786441:IVH786513 JFD786441:JFD786513 JOZ786441:JOZ786513 JYV786441:JYV786513 KIR786441:KIR786513 KSN786441:KSN786513 LCJ786441:LCJ786513 LMF786441:LMF786513 LWB786441:LWB786513 MFX786441:MFX786513 MPT786441:MPT786513 MZP786441:MZP786513 NJL786441:NJL786513 NTH786441:NTH786513 ODD786441:ODD786513 OMZ786441:OMZ786513 OWV786441:OWV786513 PGR786441:PGR786513 PQN786441:PQN786513 QAJ786441:QAJ786513 QKF786441:QKF786513 QUB786441:QUB786513 RDX786441:RDX786513 RNT786441:RNT786513 RXP786441:RXP786513 SHL786441:SHL786513 SRH786441:SRH786513 TBD786441:TBD786513 TKZ786441:TKZ786513 TUV786441:TUV786513 UER786441:UER786513 UON786441:UON786513 UYJ786441:UYJ786513 VIF786441:VIF786513 VSB786441:VSB786513 WBX786441:WBX786513 WLT786441:WLT786513 WVP786441:WVP786513 H851977:H852049 JD851977:JD852049 SZ851977:SZ852049 ACV851977:ACV852049 AMR851977:AMR852049 AWN851977:AWN852049 BGJ851977:BGJ852049 BQF851977:BQF852049 CAB851977:CAB852049 CJX851977:CJX852049 CTT851977:CTT852049 DDP851977:DDP852049 DNL851977:DNL852049 DXH851977:DXH852049 EHD851977:EHD852049 EQZ851977:EQZ852049 FAV851977:FAV852049 FKR851977:FKR852049 FUN851977:FUN852049 GEJ851977:GEJ852049 GOF851977:GOF852049 GYB851977:GYB852049 HHX851977:HHX852049 HRT851977:HRT852049 IBP851977:IBP852049 ILL851977:ILL852049 IVH851977:IVH852049 JFD851977:JFD852049 JOZ851977:JOZ852049 JYV851977:JYV852049 KIR851977:KIR852049 KSN851977:KSN852049 LCJ851977:LCJ852049 LMF851977:LMF852049 LWB851977:LWB852049 MFX851977:MFX852049 MPT851977:MPT852049 MZP851977:MZP852049 NJL851977:NJL852049 NTH851977:NTH852049 ODD851977:ODD852049 OMZ851977:OMZ852049 OWV851977:OWV852049 PGR851977:PGR852049 PQN851977:PQN852049 QAJ851977:QAJ852049 QKF851977:QKF852049 QUB851977:QUB852049 RDX851977:RDX852049 RNT851977:RNT852049 RXP851977:RXP852049 SHL851977:SHL852049 SRH851977:SRH852049 TBD851977:TBD852049 TKZ851977:TKZ852049 TUV851977:TUV852049 UER851977:UER852049 UON851977:UON852049 UYJ851977:UYJ852049 VIF851977:VIF852049 VSB851977:VSB852049 WBX851977:WBX852049 WLT851977:WLT852049 WVP851977:WVP852049 H917513:H917585 JD917513:JD917585 SZ917513:SZ917585 ACV917513:ACV917585 AMR917513:AMR917585 AWN917513:AWN917585 BGJ917513:BGJ917585 BQF917513:BQF917585 CAB917513:CAB917585 CJX917513:CJX917585 CTT917513:CTT917585 DDP917513:DDP917585 DNL917513:DNL917585 DXH917513:DXH917585 EHD917513:EHD917585 EQZ917513:EQZ917585 FAV917513:FAV917585 FKR917513:FKR917585 FUN917513:FUN917585 GEJ917513:GEJ917585 GOF917513:GOF917585 GYB917513:GYB917585 HHX917513:HHX917585 HRT917513:HRT917585 IBP917513:IBP917585 ILL917513:ILL917585 IVH917513:IVH917585 JFD917513:JFD917585 JOZ917513:JOZ917585 JYV917513:JYV917585 KIR917513:KIR917585 KSN917513:KSN917585 LCJ917513:LCJ917585 LMF917513:LMF917585 LWB917513:LWB917585 MFX917513:MFX917585 MPT917513:MPT917585 MZP917513:MZP917585 NJL917513:NJL917585 NTH917513:NTH917585 ODD917513:ODD917585 OMZ917513:OMZ917585 OWV917513:OWV917585 PGR917513:PGR917585 PQN917513:PQN917585 QAJ917513:QAJ917585 QKF917513:QKF917585 QUB917513:QUB917585 RDX917513:RDX917585 RNT917513:RNT917585 RXP917513:RXP917585 SHL917513:SHL917585 SRH917513:SRH917585 TBD917513:TBD917585 TKZ917513:TKZ917585 TUV917513:TUV917585 UER917513:UER917585 UON917513:UON917585 UYJ917513:UYJ917585 VIF917513:VIF917585 VSB917513:VSB917585 WBX917513:WBX917585 WLT917513:WLT917585 WVP917513:WVP917585 H983049:H983121 JD983049:JD983121 SZ983049:SZ983121 ACV983049:ACV983121 AMR983049:AMR983121 AWN983049:AWN983121 BGJ983049:BGJ983121 BQF983049:BQF983121 CAB983049:CAB983121 CJX983049:CJX983121 CTT983049:CTT983121 DDP983049:DDP983121 DNL983049:DNL983121 DXH983049:DXH983121 EHD983049:EHD983121 EQZ983049:EQZ983121 FAV983049:FAV983121 FKR983049:FKR983121 FUN983049:FUN983121 GEJ983049:GEJ983121 GOF983049:GOF983121 GYB983049:GYB983121 HHX983049:HHX983121 HRT983049:HRT983121 IBP983049:IBP983121 ILL983049:ILL983121 IVH983049:IVH983121 JFD983049:JFD983121 JOZ983049:JOZ983121 JYV983049:JYV983121 KIR983049:KIR983121 KSN983049:KSN983121 LCJ983049:LCJ983121 LMF983049:LMF983121 LWB983049:LWB983121 MFX983049:MFX983121 MPT983049:MPT983121 MZP983049:MZP983121 NJL983049:NJL983121 NTH983049:NTH983121 ODD983049:ODD983121 OMZ983049:OMZ983121 OWV983049:OWV983121 PGR983049:PGR983121 PQN983049:PQN983121 QAJ983049:QAJ983121 QKF983049:QKF983121 QUB983049:QUB983121 RDX983049:RDX983121 RNT983049:RNT983121 RXP983049:RXP983121 SHL983049:SHL983121 SRH983049:SRH983121 TBD983049:TBD983121 TKZ983049:TKZ983121 TUV983049:TUV983121 UER983049:UER983121 UON983049:UON983121 UYJ983049:UYJ983121 VIF983049:VIF983121 VSB983049:VSB983121 WBX983049:WBX983121 WLT983049:WLT983121 WVP983049:WVP983121" xr:uid="{93F0F518-6410-4CDE-9E2D-F6A21110F9E9}">
      <formula1>0</formula1>
      <formula2>120</formula2>
    </dataValidation>
    <dataValidation type="whole" allowBlank="1" showInputMessage="1" showErrorMessage="1" errorTitle="Chybná hodnota" error="Dorážka může být v rozsahu 0 až 540." sqref="G8:G81 JC8:JC81 SY8:SY81 ACU8:ACU81 AMQ8:AMQ81 AWM8:AWM81 BGI8:BGI81 BQE8:BQE81 CAA8:CAA81 CJW8:CJW81 CTS8:CTS81 DDO8:DDO81 DNK8:DNK81 DXG8:DXG81 EHC8:EHC81 EQY8:EQY81 FAU8:FAU81 FKQ8:FKQ81 FUM8:FUM81 GEI8:GEI81 GOE8:GOE81 GYA8:GYA81 HHW8:HHW81 HRS8:HRS81 IBO8:IBO81 ILK8:ILK81 IVG8:IVG81 JFC8:JFC81 JOY8:JOY81 JYU8:JYU81 KIQ8:KIQ81 KSM8:KSM81 LCI8:LCI81 LME8:LME81 LWA8:LWA81 MFW8:MFW81 MPS8:MPS81 MZO8:MZO81 NJK8:NJK81 NTG8:NTG81 ODC8:ODC81 OMY8:OMY81 OWU8:OWU81 PGQ8:PGQ81 PQM8:PQM81 QAI8:QAI81 QKE8:QKE81 QUA8:QUA81 RDW8:RDW81 RNS8:RNS81 RXO8:RXO81 SHK8:SHK81 SRG8:SRG81 TBC8:TBC81 TKY8:TKY81 TUU8:TUU81 UEQ8:UEQ81 UOM8:UOM81 UYI8:UYI81 VIE8:VIE81 VSA8:VSA81 WBW8:WBW81 WLS8:WLS81 WVO8:WVO81 G65545:G65617 JC65545:JC65617 SY65545:SY65617 ACU65545:ACU65617 AMQ65545:AMQ65617 AWM65545:AWM65617 BGI65545:BGI65617 BQE65545:BQE65617 CAA65545:CAA65617 CJW65545:CJW65617 CTS65545:CTS65617 DDO65545:DDO65617 DNK65545:DNK65617 DXG65545:DXG65617 EHC65545:EHC65617 EQY65545:EQY65617 FAU65545:FAU65617 FKQ65545:FKQ65617 FUM65545:FUM65617 GEI65545:GEI65617 GOE65545:GOE65617 GYA65545:GYA65617 HHW65545:HHW65617 HRS65545:HRS65617 IBO65545:IBO65617 ILK65545:ILK65617 IVG65545:IVG65617 JFC65545:JFC65617 JOY65545:JOY65617 JYU65545:JYU65617 KIQ65545:KIQ65617 KSM65545:KSM65617 LCI65545:LCI65617 LME65545:LME65617 LWA65545:LWA65617 MFW65545:MFW65617 MPS65545:MPS65617 MZO65545:MZO65617 NJK65545:NJK65617 NTG65545:NTG65617 ODC65545:ODC65617 OMY65545:OMY65617 OWU65545:OWU65617 PGQ65545:PGQ65617 PQM65545:PQM65617 QAI65545:QAI65617 QKE65545:QKE65617 QUA65545:QUA65617 RDW65545:RDW65617 RNS65545:RNS65617 RXO65545:RXO65617 SHK65545:SHK65617 SRG65545:SRG65617 TBC65545:TBC65617 TKY65545:TKY65617 TUU65545:TUU65617 UEQ65545:UEQ65617 UOM65545:UOM65617 UYI65545:UYI65617 VIE65545:VIE65617 VSA65545:VSA65617 WBW65545:WBW65617 WLS65545:WLS65617 WVO65545:WVO65617 G131081:G131153 JC131081:JC131153 SY131081:SY131153 ACU131081:ACU131153 AMQ131081:AMQ131153 AWM131081:AWM131153 BGI131081:BGI131153 BQE131081:BQE131153 CAA131081:CAA131153 CJW131081:CJW131153 CTS131081:CTS131153 DDO131081:DDO131153 DNK131081:DNK131153 DXG131081:DXG131153 EHC131081:EHC131153 EQY131081:EQY131153 FAU131081:FAU131153 FKQ131081:FKQ131153 FUM131081:FUM131153 GEI131081:GEI131153 GOE131081:GOE131153 GYA131081:GYA131153 HHW131081:HHW131153 HRS131081:HRS131153 IBO131081:IBO131153 ILK131081:ILK131153 IVG131081:IVG131153 JFC131081:JFC131153 JOY131081:JOY131153 JYU131081:JYU131153 KIQ131081:KIQ131153 KSM131081:KSM131153 LCI131081:LCI131153 LME131081:LME131153 LWA131081:LWA131153 MFW131081:MFW131153 MPS131081:MPS131153 MZO131081:MZO131153 NJK131081:NJK131153 NTG131081:NTG131153 ODC131081:ODC131153 OMY131081:OMY131153 OWU131081:OWU131153 PGQ131081:PGQ131153 PQM131081:PQM131153 QAI131081:QAI131153 QKE131081:QKE131153 QUA131081:QUA131153 RDW131081:RDW131153 RNS131081:RNS131153 RXO131081:RXO131153 SHK131081:SHK131153 SRG131081:SRG131153 TBC131081:TBC131153 TKY131081:TKY131153 TUU131081:TUU131153 UEQ131081:UEQ131153 UOM131081:UOM131153 UYI131081:UYI131153 VIE131081:VIE131153 VSA131081:VSA131153 WBW131081:WBW131153 WLS131081:WLS131153 WVO131081:WVO131153 G196617:G196689 JC196617:JC196689 SY196617:SY196689 ACU196617:ACU196689 AMQ196617:AMQ196689 AWM196617:AWM196689 BGI196617:BGI196689 BQE196617:BQE196689 CAA196617:CAA196689 CJW196617:CJW196689 CTS196617:CTS196689 DDO196617:DDO196689 DNK196617:DNK196689 DXG196617:DXG196689 EHC196617:EHC196689 EQY196617:EQY196689 FAU196617:FAU196689 FKQ196617:FKQ196689 FUM196617:FUM196689 GEI196617:GEI196689 GOE196617:GOE196689 GYA196617:GYA196689 HHW196617:HHW196689 HRS196617:HRS196689 IBO196617:IBO196689 ILK196617:ILK196689 IVG196617:IVG196689 JFC196617:JFC196689 JOY196617:JOY196689 JYU196617:JYU196689 KIQ196617:KIQ196689 KSM196617:KSM196689 LCI196617:LCI196689 LME196617:LME196689 LWA196617:LWA196689 MFW196617:MFW196689 MPS196617:MPS196689 MZO196617:MZO196689 NJK196617:NJK196689 NTG196617:NTG196689 ODC196617:ODC196689 OMY196617:OMY196689 OWU196617:OWU196689 PGQ196617:PGQ196689 PQM196617:PQM196689 QAI196617:QAI196689 QKE196617:QKE196689 QUA196617:QUA196689 RDW196617:RDW196689 RNS196617:RNS196689 RXO196617:RXO196689 SHK196617:SHK196689 SRG196617:SRG196689 TBC196617:TBC196689 TKY196617:TKY196689 TUU196617:TUU196689 UEQ196617:UEQ196689 UOM196617:UOM196689 UYI196617:UYI196689 VIE196617:VIE196689 VSA196617:VSA196689 WBW196617:WBW196689 WLS196617:WLS196689 WVO196617:WVO196689 G262153:G262225 JC262153:JC262225 SY262153:SY262225 ACU262153:ACU262225 AMQ262153:AMQ262225 AWM262153:AWM262225 BGI262153:BGI262225 BQE262153:BQE262225 CAA262153:CAA262225 CJW262153:CJW262225 CTS262153:CTS262225 DDO262153:DDO262225 DNK262153:DNK262225 DXG262153:DXG262225 EHC262153:EHC262225 EQY262153:EQY262225 FAU262153:FAU262225 FKQ262153:FKQ262225 FUM262153:FUM262225 GEI262153:GEI262225 GOE262153:GOE262225 GYA262153:GYA262225 HHW262153:HHW262225 HRS262153:HRS262225 IBO262153:IBO262225 ILK262153:ILK262225 IVG262153:IVG262225 JFC262153:JFC262225 JOY262153:JOY262225 JYU262153:JYU262225 KIQ262153:KIQ262225 KSM262153:KSM262225 LCI262153:LCI262225 LME262153:LME262225 LWA262153:LWA262225 MFW262153:MFW262225 MPS262153:MPS262225 MZO262153:MZO262225 NJK262153:NJK262225 NTG262153:NTG262225 ODC262153:ODC262225 OMY262153:OMY262225 OWU262153:OWU262225 PGQ262153:PGQ262225 PQM262153:PQM262225 QAI262153:QAI262225 QKE262153:QKE262225 QUA262153:QUA262225 RDW262153:RDW262225 RNS262153:RNS262225 RXO262153:RXO262225 SHK262153:SHK262225 SRG262153:SRG262225 TBC262153:TBC262225 TKY262153:TKY262225 TUU262153:TUU262225 UEQ262153:UEQ262225 UOM262153:UOM262225 UYI262153:UYI262225 VIE262153:VIE262225 VSA262153:VSA262225 WBW262153:WBW262225 WLS262153:WLS262225 WVO262153:WVO262225 G327689:G327761 JC327689:JC327761 SY327689:SY327761 ACU327689:ACU327761 AMQ327689:AMQ327761 AWM327689:AWM327761 BGI327689:BGI327761 BQE327689:BQE327761 CAA327689:CAA327761 CJW327689:CJW327761 CTS327689:CTS327761 DDO327689:DDO327761 DNK327689:DNK327761 DXG327689:DXG327761 EHC327689:EHC327761 EQY327689:EQY327761 FAU327689:FAU327761 FKQ327689:FKQ327761 FUM327689:FUM327761 GEI327689:GEI327761 GOE327689:GOE327761 GYA327689:GYA327761 HHW327689:HHW327761 HRS327689:HRS327761 IBO327689:IBO327761 ILK327689:ILK327761 IVG327689:IVG327761 JFC327689:JFC327761 JOY327689:JOY327761 JYU327689:JYU327761 KIQ327689:KIQ327761 KSM327689:KSM327761 LCI327689:LCI327761 LME327689:LME327761 LWA327689:LWA327761 MFW327689:MFW327761 MPS327689:MPS327761 MZO327689:MZO327761 NJK327689:NJK327761 NTG327689:NTG327761 ODC327689:ODC327761 OMY327689:OMY327761 OWU327689:OWU327761 PGQ327689:PGQ327761 PQM327689:PQM327761 QAI327689:QAI327761 QKE327689:QKE327761 QUA327689:QUA327761 RDW327689:RDW327761 RNS327689:RNS327761 RXO327689:RXO327761 SHK327689:SHK327761 SRG327689:SRG327761 TBC327689:TBC327761 TKY327689:TKY327761 TUU327689:TUU327761 UEQ327689:UEQ327761 UOM327689:UOM327761 UYI327689:UYI327761 VIE327689:VIE327761 VSA327689:VSA327761 WBW327689:WBW327761 WLS327689:WLS327761 WVO327689:WVO327761 G393225:G393297 JC393225:JC393297 SY393225:SY393297 ACU393225:ACU393297 AMQ393225:AMQ393297 AWM393225:AWM393297 BGI393225:BGI393297 BQE393225:BQE393297 CAA393225:CAA393297 CJW393225:CJW393297 CTS393225:CTS393297 DDO393225:DDO393297 DNK393225:DNK393297 DXG393225:DXG393297 EHC393225:EHC393297 EQY393225:EQY393297 FAU393225:FAU393297 FKQ393225:FKQ393297 FUM393225:FUM393297 GEI393225:GEI393297 GOE393225:GOE393297 GYA393225:GYA393297 HHW393225:HHW393297 HRS393225:HRS393297 IBO393225:IBO393297 ILK393225:ILK393297 IVG393225:IVG393297 JFC393225:JFC393297 JOY393225:JOY393297 JYU393225:JYU393297 KIQ393225:KIQ393297 KSM393225:KSM393297 LCI393225:LCI393297 LME393225:LME393297 LWA393225:LWA393297 MFW393225:MFW393297 MPS393225:MPS393297 MZO393225:MZO393297 NJK393225:NJK393297 NTG393225:NTG393297 ODC393225:ODC393297 OMY393225:OMY393297 OWU393225:OWU393297 PGQ393225:PGQ393297 PQM393225:PQM393297 QAI393225:QAI393297 QKE393225:QKE393297 QUA393225:QUA393297 RDW393225:RDW393297 RNS393225:RNS393297 RXO393225:RXO393297 SHK393225:SHK393297 SRG393225:SRG393297 TBC393225:TBC393297 TKY393225:TKY393297 TUU393225:TUU393297 UEQ393225:UEQ393297 UOM393225:UOM393297 UYI393225:UYI393297 VIE393225:VIE393297 VSA393225:VSA393297 WBW393225:WBW393297 WLS393225:WLS393297 WVO393225:WVO393297 G458761:G458833 JC458761:JC458833 SY458761:SY458833 ACU458761:ACU458833 AMQ458761:AMQ458833 AWM458761:AWM458833 BGI458761:BGI458833 BQE458761:BQE458833 CAA458761:CAA458833 CJW458761:CJW458833 CTS458761:CTS458833 DDO458761:DDO458833 DNK458761:DNK458833 DXG458761:DXG458833 EHC458761:EHC458833 EQY458761:EQY458833 FAU458761:FAU458833 FKQ458761:FKQ458833 FUM458761:FUM458833 GEI458761:GEI458833 GOE458761:GOE458833 GYA458761:GYA458833 HHW458761:HHW458833 HRS458761:HRS458833 IBO458761:IBO458833 ILK458761:ILK458833 IVG458761:IVG458833 JFC458761:JFC458833 JOY458761:JOY458833 JYU458761:JYU458833 KIQ458761:KIQ458833 KSM458761:KSM458833 LCI458761:LCI458833 LME458761:LME458833 LWA458761:LWA458833 MFW458761:MFW458833 MPS458761:MPS458833 MZO458761:MZO458833 NJK458761:NJK458833 NTG458761:NTG458833 ODC458761:ODC458833 OMY458761:OMY458833 OWU458761:OWU458833 PGQ458761:PGQ458833 PQM458761:PQM458833 QAI458761:QAI458833 QKE458761:QKE458833 QUA458761:QUA458833 RDW458761:RDW458833 RNS458761:RNS458833 RXO458761:RXO458833 SHK458761:SHK458833 SRG458761:SRG458833 TBC458761:TBC458833 TKY458761:TKY458833 TUU458761:TUU458833 UEQ458761:UEQ458833 UOM458761:UOM458833 UYI458761:UYI458833 VIE458761:VIE458833 VSA458761:VSA458833 WBW458761:WBW458833 WLS458761:WLS458833 WVO458761:WVO458833 G524297:G524369 JC524297:JC524369 SY524297:SY524369 ACU524297:ACU524369 AMQ524297:AMQ524369 AWM524297:AWM524369 BGI524297:BGI524369 BQE524297:BQE524369 CAA524297:CAA524369 CJW524297:CJW524369 CTS524297:CTS524369 DDO524297:DDO524369 DNK524297:DNK524369 DXG524297:DXG524369 EHC524297:EHC524369 EQY524297:EQY524369 FAU524297:FAU524369 FKQ524297:FKQ524369 FUM524297:FUM524369 GEI524297:GEI524369 GOE524297:GOE524369 GYA524297:GYA524369 HHW524297:HHW524369 HRS524297:HRS524369 IBO524297:IBO524369 ILK524297:ILK524369 IVG524297:IVG524369 JFC524297:JFC524369 JOY524297:JOY524369 JYU524297:JYU524369 KIQ524297:KIQ524369 KSM524297:KSM524369 LCI524297:LCI524369 LME524297:LME524369 LWA524297:LWA524369 MFW524297:MFW524369 MPS524297:MPS524369 MZO524297:MZO524369 NJK524297:NJK524369 NTG524297:NTG524369 ODC524297:ODC524369 OMY524297:OMY524369 OWU524297:OWU524369 PGQ524297:PGQ524369 PQM524297:PQM524369 QAI524297:QAI524369 QKE524297:QKE524369 QUA524297:QUA524369 RDW524297:RDW524369 RNS524297:RNS524369 RXO524297:RXO524369 SHK524297:SHK524369 SRG524297:SRG524369 TBC524297:TBC524369 TKY524297:TKY524369 TUU524297:TUU524369 UEQ524297:UEQ524369 UOM524297:UOM524369 UYI524297:UYI524369 VIE524297:VIE524369 VSA524297:VSA524369 WBW524297:WBW524369 WLS524297:WLS524369 WVO524297:WVO524369 G589833:G589905 JC589833:JC589905 SY589833:SY589905 ACU589833:ACU589905 AMQ589833:AMQ589905 AWM589833:AWM589905 BGI589833:BGI589905 BQE589833:BQE589905 CAA589833:CAA589905 CJW589833:CJW589905 CTS589833:CTS589905 DDO589833:DDO589905 DNK589833:DNK589905 DXG589833:DXG589905 EHC589833:EHC589905 EQY589833:EQY589905 FAU589833:FAU589905 FKQ589833:FKQ589905 FUM589833:FUM589905 GEI589833:GEI589905 GOE589833:GOE589905 GYA589833:GYA589905 HHW589833:HHW589905 HRS589833:HRS589905 IBO589833:IBO589905 ILK589833:ILK589905 IVG589833:IVG589905 JFC589833:JFC589905 JOY589833:JOY589905 JYU589833:JYU589905 KIQ589833:KIQ589905 KSM589833:KSM589905 LCI589833:LCI589905 LME589833:LME589905 LWA589833:LWA589905 MFW589833:MFW589905 MPS589833:MPS589905 MZO589833:MZO589905 NJK589833:NJK589905 NTG589833:NTG589905 ODC589833:ODC589905 OMY589833:OMY589905 OWU589833:OWU589905 PGQ589833:PGQ589905 PQM589833:PQM589905 QAI589833:QAI589905 QKE589833:QKE589905 QUA589833:QUA589905 RDW589833:RDW589905 RNS589833:RNS589905 RXO589833:RXO589905 SHK589833:SHK589905 SRG589833:SRG589905 TBC589833:TBC589905 TKY589833:TKY589905 TUU589833:TUU589905 UEQ589833:UEQ589905 UOM589833:UOM589905 UYI589833:UYI589905 VIE589833:VIE589905 VSA589833:VSA589905 WBW589833:WBW589905 WLS589833:WLS589905 WVO589833:WVO589905 G655369:G655441 JC655369:JC655441 SY655369:SY655441 ACU655369:ACU655441 AMQ655369:AMQ655441 AWM655369:AWM655441 BGI655369:BGI655441 BQE655369:BQE655441 CAA655369:CAA655441 CJW655369:CJW655441 CTS655369:CTS655441 DDO655369:DDO655441 DNK655369:DNK655441 DXG655369:DXG655441 EHC655369:EHC655441 EQY655369:EQY655441 FAU655369:FAU655441 FKQ655369:FKQ655441 FUM655369:FUM655441 GEI655369:GEI655441 GOE655369:GOE655441 GYA655369:GYA655441 HHW655369:HHW655441 HRS655369:HRS655441 IBO655369:IBO655441 ILK655369:ILK655441 IVG655369:IVG655441 JFC655369:JFC655441 JOY655369:JOY655441 JYU655369:JYU655441 KIQ655369:KIQ655441 KSM655369:KSM655441 LCI655369:LCI655441 LME655369:LME655441 LWA655369:LWA655441 MFW655369:MFW655441 MPS655369:MPS655441 MZO655369:MZO655441 NJK655369:NJK655441 NTG655369:NTG655441 ODC655369:ODC655441 OMY655369:OMY655441 OWU655369:OWU655441 PGQ655369:PGQ655441 PQM655369:PQM655441 QAI655369:QAI655441 QKE655369:QKE655441 QUA655369:QUA655441 RDW655369:RDW655441 RNS655369:RNS655441 RXO655369:RXO655441 SHK655369:SHK655441 SRG655369:SRG655441 TBC655369:TBC655441 TKY655369:TKY655441 TUU655369:TUU655441 UEQ655369:UEQ655441 UOM655369:UOM655441 UYI655369:UYI655441 VIE655369:VIE655441 VSA655369:VSA655441 WBW655369:WBW655441 WLS655369:WLS655441 WVO655369:WVO655441 G720905:G720977 JC720905:JC720977 SY720905:SY720977 ACU720905:ACU720977 AMQ720905:AMQ720977 AWM720905:AWM720977 BGI720905:BGI720977 BQE720905:BQE720977 CAA720905:CAA720977 CJW720905:CJW720977 CTS720905:CTS720977 DDO720905:DDO720977 DNK720905:DNK720977 DXG720905:DXG720977 EHC720905:EHC720977 EQY720905:EQY720977 FAU720905:FAU720977 FKQ720905:FKQ720977 FUM720905:FUM720977 GEI720905:GEI720977 GOE720905:GOE720977 GYA720905:GYA720977 HHW720905:HHW720977 HRS720905:HRS720977 IBO720905:IBO720977 ILK720905:ILK720977 IVG720905:IVG720977 JFC720905:JFC720977 JOY720905:JOY720977 JYU720905:JYU720977 KIQ720905:KIQ720977 KSM720905:KSM720977 LCI720905:LCI720977 LME720905:LME720977 LWA720905:LWA720977 MFW720905:MFW720977 MPS720905:MPS720977 MZO720905:MZO720977 NJK720905:NJK720977 NTG720905:NTG720977 ODC720905:ODC720977 OMY720905:OMY720977 OWU720905:OWU720977 PGQ720905:PGQ720977 PQM720905:PQM720977 QAI720905:QAI720977 QKE720905:QKE720977 QUA720905:QUA720977 RDW720905:RDW720977 RNS720905:RNS720977 RXO720905:RXO720977 SHK720905:SHK720977 SRG720905:SRG720977 TBC720905:TBC720977 TKY720905:TKY720977 TUU720905:TUU720977 UEQ720905:UEQ720977 UOM720905:UOM720977 UYI720905:UYI720977 VIE720905:VIE720977 VSA720905:VSA720977 WBW720905:WBW720977 WLS720905:WLS720977 WVO720905:WVO720977 G786441:G786513 JC786441:JC786513 SY786441:SY786513 ACU786441:ACU786513 AMQ786441:AMQ786513 AWM786441:AWM786513 BGI786441:BGI786513 BQE786441:BQE786513 CAA786441:CAA786513 CJW786441:CJW786513 CTS786441:CTS786513 DDO786441:DDO786513 DNK786441:DNK786513 DXG786441:DXG786513 EHC786441:EHC786513 EQY786441:EQY786513 FAU786441:FAU786513 FKQ786441:FKQ786513 FUM786441:FUM786513 GEI786441:GEI786513 GOE786441:GOE786513 GYA786441:GYA786513 HHW786441:HHW786513 HRS786441:HRS786513 IBO786441:IBO786513 ILK786441:ILK786513 IVG786441:IVG786513 JFC786441:JFC786513 JOY786441:JOY786513 JYU786441:JYU786513 KIQ786441:KIQ786513 KSM786441:KSM786513 LCI786441:LCI786513 LME786441:LME786513 LWA786441:LWA786513 MFW786441:MFW786513 MPS786441:MPS786513 MZO786441:MZO786513 NJK786441:NJK786513 NTG786441:NTG786513 ODC786441:ODC786513 OMY786441:OMY786513 OWU786441:OWU786513 PGQ786441:PGQ786513 PQM786441:PQM786513 QAI786441:QAI786513 QKE786441:QKE786513 QUA786441:QUA786513 RDW786441:RDW786513 RNS786441:RNS786513 RXO786441:RXO786513 SHK786441:SHK786513 SRG786441:SRG786513 TBC786441:TBC786513 TKY786441:TKY786513 TUU786441:TUU786513 UEQ786441:UEQ786513 UOM786441:UOM786513 UYI786441:UYI786513 VIE786441:VIE786513 VSA786441:VSA786513 WBW786441:WBW786513 WLS786441:WLS786513 WVO786441:WVO786513 G851977:G852049 JC851977:JC852049 SY851977:SY852049 ACU851977:ACU852049 AMQ851977:AMQ852049 AWM851977:AWM852049 BGI851977:BGI852049 BQE851977:BQE852049 CAA851977:CAA852049 CJW851977:CJW852049 CTS851977:CTS852049 DDO851977:DDO852049 DNK851977:DNK852049 DXG851977:DXG852049 EHC851977:EHC852049 EQY851977:EQY852049 FAU851977:FAU852049 FKQ851977:FKQ852049 FUM851977:FUM852049 GEI851977:GEI852049 GOE851977:GOE852049 GYA851977:GYA852049 HHW851977:HHW852049 HRS851977:HRS852049 IBO851977:IBO852049 ILK851977:ILK852049 IVG851977:IVG852049 JFC851977:JFC852049 JOY851977:JOY852049 JYU851977:JYU852049 KIQ851977:KIQ852049 KSM851977:KSM852049 LCI851977:LCI852049 LME851977:LME852049 LWA851977:LWA852049 MFW851977:MFW852049 MPS851977:MPS852049 MZO851977:MZO852049 NJK851977:NJK852049 NTG851977:NTG852049 ODC851977:ODC852049 OMY851977:OMY852049 OWU851977:OWU852049 PGQ851977:PGQ852049 PQM851977:PQM852049 QAI851977:QAI852049 QKE851977:QKE852049 QUA851977:QUA852049 RDW851977:RDW852049 RNS851977:RNS852049 RXO851977:RXO852049 SHK851977:SHK852049 SRG851977:SRG852049 TBC851977:TBC852049 TKY851977:TKY852049 TUU851977:TUU852049 UEQ851977:UEQ852049 UOM851977:UOM852049 UYI851977:UYI852049 VIE851977:VIE852049 VSA851977:VSA852049 WBW851977:WBW852049 WLS851977:WLS852049 WVO851977:WVO852049 G917513:G917585 JC917513:JC917585 SY917513:SY917585 ACU917513:ACU917585 AMQ917513:AMQ917585 AWM917513:AWM917585 BGI917513:BGI917585 BQE917513:BQE917585 CAA917513:CAA917585 CJW917513:CJW917585 CTS917513:CTS917585 DDO917513:DDO917585 DNK917513:DNK917585 DXG917513:DXG917585 EHC917513:EHC917585 EQY917513:EQY917585 FAU917513:FAU917585 FKQ917513:FKQ917585 FUM917513:FUM917585 GEI917513:GEI917585 GOE917513:GOE917585 GYA917513:GYA917585 HHW917513:HHW917585 HRS917513:HRS917585 IBO917513:IBO917585 ILK917513:ILK917585 IVG917513:IVG917585 JFC917513:JFC917585 JOY917513:JOY917585 JYU917513:JYU917585 KIQ917513:KIQ917585 KSM917513:KSM917585 LCI917513:LCI917585 LME917513:LME917585 LWA917513:LWA917585 MFW917513:MFW917585 MPS917513:MPS917585 MZO917513:MZO917585 NJK917513:NJK917585 NTG917513:NTG917585 ODC917513:ODC917585 OMY917513:OMY917585 OWU917513:OWU917585 PGQ917513:PGQ917585 PQM917513:PQM917585 QAI917513:QAI917585 QKE917513:QKE917585 QUA917513:QUA917585 RDW917513:RDW917585 RNS917513:RNS917585 RXO917513:RXO917585 SHK917513:SHK917585 SRG917513:SRG917585 TBC917513:TBC917585 TKY917513:TKY917585 TUU917513:TUU917585 UEQ917513:UEQ917585 UOM917513:UOM917585 UYI917513:UYI917585 VIE917513:VIE917585 VSA917513:VSA917585 WBW917513:WBW917585 WLS917513:WLS917585 WVO917513:WVO917585 G983049:G983121 JC983049:JC983121 SY983049:SY983121 ACU983049:ACU983121 AMQ983049:AMQ983121 AWM983049:AWM983121 BGI983049:BGI983121 BQE983049:BQE983121 CAA983049:CAA983121 CJW983049:CJW983121 CTS983049:CTS983121 DDO983049:DDO983121 DNK983049:DNK983121 DXG983049:DXG983121 EHC983049:EHC983121 EQY983049:EQY983121 FAU983049:FAU983121 FKQ983049:FKQ983121 FUM983049:FUM983121 GEI983049:GEI983121 GOE983049:GOE983121 GYA983049:GYA983121 HHW983049:HHW983121 HRS983049:HRS983121 IBO983049:IBO983121 ILK983049:ILK983121 IVG983049:IVG983121 JFC983049:JFC983121 JOY983049:JOY983121 JYU983049:JYU983121 KIQ983049:KIQ983121 KSM983049:KSM983121 LCI983049:LCI983121 LME983049:LME983121 LWA983049:LWA983121 MFW983049:MFW983121 MPS983049:MPS983121 MZO983049:MZO983121 NJK983049:NJK983121 NTG983049:NTG983121 ODC983049:ODC983121 OMY983049:OMY983121 OWU983049:OWU983121 PGQ983049:PGQ983121 PQM983049:PQM983121 QAI983049:QAI983121 QKE983049:QKE983121 QUA983049:QUA983121 RDW983049:RDW983121 RNS983049:RNS983121 RXO983049:RXO983121 SHK983049:SHK983121 SRG983049:SRG983121 TBC983049:TBC983121 TKY983049:TKY983121 TUU983049:TUU983121 UEQ983049:UEQ983121 UOM983049:UOM983121 UYI983049:UYI983121 VIE983049:VIE983121 VSA983049:VSA983121 WBW983049:WBW983121 WLS983049:WLS983121 WVO983049:WVO983121" xr:uid="{E6AB750E-23E3-4217-B089-A07515E68B2A}">
      <formula1>0</formula1>
      <formula2>540</formula2>
    </dataValidation>
    <dataValidation type="whole" allowBlank="1" showInputMessage="1" showErrorMessage="1" errorTitle="Chybná hodnota" error="Plné mohou být v rozsahu 0 až 540." sqref="F8:F81 JB8:JB81 SX8:SX81 ACT8:ACT81 AMP8:AMP81 AWL8:AWL81 BGH8:BGH81 BQD8:BQD81 BZZ8:BZZ81 CJV8:CJV81 CTR8:CTR81 DDN8:DDN81 DNJ8:DNJ81 DXF8:DXF81 EHB8:EHB81 EQX8:EQX81 FAT8:FAT81 FKP8:FKP81 FUL8:FUL81 GEH8:GEH81 GOD8:GOD81 GXZ8:GXZ81 HHV8:HHV81 HRR8:HRR81 IBN8:IBN81 ILJ8:ILJ81 IVF8:IVF81 JFB8:JFB81 JOX8:JOX81 JYT8:JYT81 KIP8:KIP81 KSL8:KSL81 LCH8:LCH81 LMD8:LMD81 LVZ8:LVZ81 MFV8:MFV81 MPR8:MPR81 MZN8:MZN81 NJJ8:NJJ81 NTF8:NTF81 ODB8:ODB81 OMX8:OMX81 OWT8:OWT81 PGP8:PGP81 PQL8:PQL81 QAH8:QAH81 QKD8:QKD81 QTZ8:QTZ81 RDV8:RDV81 RNR8:RNR81 RXN8:RXN81 SHJ8:SHJ81 SRF8:SRF81 TBB8:TBB81 TKX8:TKX81 TUT8:TUT81 UEP8:UEP81 UOL8:UOL81 UYH8:UYH81 VID8:VID81 VRZ8:VRZ81 WBV8:WBV81 WLR8:WLR81 WVN8:WVN81 F65545:F65617 JB65545:JB65617 SX65545:SX65617 ACT65545:ACT65617 AMP65545:AMP65617 AWL65545:AWL65617 BGH65545:BGH65617 BQD65545:BQD65617 BZZ65545:BZZ65617 CJV65545:CJV65617 CTR65545:CTR65617 DDN65545:DDN65617 DNJ65545:DNJ65617 DXF65545:DXF65617 EHB65545:EHB65617 EQX65545:EQX65617 FAT65545:FAT65617 FKP65545:FKP65617 FUL65545:FUL65617 GEH65545:GEH65617 GOD65545:GOD65617 GXZ65545:GXZ65617 HHV65545:HHV65617 HRR65545:HRR65617 IBN65545:IBN65617 ILJ65545:ILJ65617 IVF65545:IVF65617 JFB65545:JFB65617 JOX65545:JOX65617 JYT65545:JYT65617 KIP65545:KIP65617 KSL65545:KSL65617 LCH65545:LCH65617 LMD65545:LMD65617 LVZ65545:LVZ65617 MFV65545:MFV65617 MPR65545:MPR65617 MZN65545:MZN65617 NJJ65545:NJJ65617 NTF65545:NTF65617 ODB65545:ODB65617 OMX65545:OMX65617 OWT65545:OWT65617 PGP65545:PGP65617 PQL65545:PQL65617 QAH65545:QAH65617 QKD65545:QKD65617 QTZ65545:QTZ65617 RDV65545:RDV65617 RNR65545:RNR65617 RXN65545:RXN65617 SHJ65545:SHJ65617 SRF65545:SRF65617 TBB65545:TBB65617 TKX65545:TKX65617 TUT65545:TUT65617 UEP65545:UEP65617 UOL65545:UOL65617 UYH65545:UYH65617 VID65545:VID65617 VRZ65545:VRZ65617 WBV65545:WBV65617 WLR65545:WLR65617 WVN65545:WVN65617 F131081:F131153 JB131081:JB131153 SX131081:SX131153 ACT131081:ACT131153 AMP131081:AMP131153 AWL131081:AWL131153 BGH131081:BGH131153 BQD131081:BQD131153 BZZ131081:BZZ131153 CJV131081:CJV131153 CTR131081:CTR131153 DDN131081:DDN131153 DNJ131081:DNJ131153 DXF131081:DXF131153 EHB131081:EHB131153 EQX131081:EQX131153 FAT131081:FAT131153 FKP131081:FKP131153 FUL131081:FUL131153 GEH131081:GEH131153 GOD131081:GOD131153 GXZ131081:GXZ131153 HHV131081:HHV131153 HRR131081:HRR131153 IBN131081:IBN131153 ILJ131081:ILJ131153 IVF131081:IVF131153 JFB131081:JFB131153 JOX131081:JOX131153 JYT131081:JYT131153 KIP131081:KIP131153 KSL131081:KSL131153 LCH131081:LCH131153 LMD131081:LMD131153 LVZ131081:LVZ131153 MFV131081:MFV131153 MPR131081:MPR131153 MZN131081:MZN131153 NJJ131081:NJJ131153 NTF131081:NTF131153 ODB131081:ODB131153 OMX131081:OMX131153 OWT131081:OWT131153 PGP131081:PGP131153 PQL131081:PQL131153 QAH131081:QAH131153 QKD131081:QKD131153 QTZ131081:QTZ131153 RDV131081:RDV131153 RNR131081:RNR131153 RXN131081:RXN131153 SHJ131081:SHJ131153 SRF131081:SRF131153 TBB131081:TBB131153 TKX131081:TKX131153 TUT131081:TUT131153 UEP131081:UEP131153 UOL131081:UOL131153 UYH131081:UYH131153 VID131081:VID131153 VRZ131081:VRZ131153 WBV131081:WBV131153 WLR131081:WLR131153 WVN131081:WVN131153 F196617:F196689 JB196617:JB196689 SX196617:SX196689 ACT196617:ACT196689 AMP196617:AMP196689 AWL196617:AWL196689 BGH196617:BGH196689 BQD196617:BQD196689 BZZ196617:BZZ196689 CJV196617:CJV196689 CTR196617:CTR196689 DDN196617:DDN196689 DNJ196617:DNJ196689 DXF196617:DXF196689 EHB196617:EHB196689 EQX196617:EQX196689 FAT196617:FAT196689 FKP196617:FKP196689 FUL196617:FUL196689 GEH196617:GEH196689 GOD196617:GOD196689 GXZ196617:GXZ196689 HHV196617:HHV196689 HRR196617:HRR196689 IBN196617:IBN196689 ILJ196617:ILJ196689 IVF196617:IVF196689 JFB196617:JFB196689 JOX196617:JOX196689 JYT196617:JYT196689 KIP196617:KIP196689 KSL196617:KSL196689 LCH196617:LCH196689 LMD196617:LMD196689 LVZ196617:LVZ196689 MFV196617:MFV196689 MPR196617:MPR196689 MZN196617:MZN196689 NJJ196617:NJJ196689 NTF196617:NTF196689 ODB196617:ODB196689 OMX196617:OMX196689 OWT196617:OWT196689 PGP196617:PGP196689 PQL196617:PQL196689 QAH196617:QAH196689 QKD196617:QKD196689 QTZ196617:QTZ196689 RDV196617:RDV196689 RNR196617:RNR196689 RXN196617:RXN196689 SHJ196617:SHJ196689 SRF196617:SRF196689 TBB196617:TBB196689 TKX196617:TKX196689 TUT196617:TUT196689 UEP196617:UEP196689 UOL196617:UOL196689 UYH196617:UYH196689 VID196617:VID196689 VRZ196617:VRZ196689 WBV196617:WBV196689 WLR196617:WLR196689 WVN196617:WVN196689 F262153:F262225 JB262153:JB262225 SX262153:SX262225 ACT262153:ACT262225 AMP262153:AMP262225 AWL262153:AWL262225 BGH262153:BGH262225 BQD262153:BQD262225 BZZ262153:BZZ262225 CJV262153:CJV262225 CTR262153:CTR262225 DDN262153:DDN262225 DNJ262153:DNJ262225 DXF262153:DXF262225 EHB262153:EHB262225 EQX262153:EQX262225 FAT262153:FAT262225 FKP262153:FKP262225 FUL262153:FUL262225 GEH262153:GEH262225 GOD262153:GOD262225 GXZ262153:GXZ262225 HHV262153:HHV262225 HRR262153:HRR262225 IBN262153:IBN262225 ILJ262153:ILJ262225 IVF262153:IVF262225 JFB262153:JFB262225 JOX262153:JOX262225 JYT262153:JYT262225 KIP262153:KIP262225 KSL262153:KSL262225 LCH262153:LCH262225 LMD262153:LMD262225 LVZ262153:LVZ262225 MFV262153:MFV262225 MPR262153:MPR262225 MZN262153:MZN262225 NJJ262153:NJJ262225 NTF262153:NTF262225 ODB262153:ODB262225 OMX262153:OMX262225 OWT262153:OWT262225 PGP262153:PGP262225 PQL262153:PQL262225 QAH262153:QAH262225 QKD262153:QKD262225 QTZ262153:QTZ262225 RDV262153:RDV262225 RNR262153:RNR262225 RXN262153:RXN262225 SHJ262153:SHJ262225 SRF262153:SRF262225 TBB262153:TBB262225 TKX262153:TKX262225 TUT262153:TUT262225 UEP262153:UEP262225 UOL262153:UOL262225 UYH262153:UYH262225 VID262153:VID262225 VRZ262153:VRZ262225 WBV262153:WBV262225 WLR262153:WLR262225 WVN262153:WVN262225 F327689:F327761 JB327689:JB327761 SX327689:SX327761 ACT327689:ACT327761 AMP327689:AMP327761 AWL327689:AWL327761 BGH327689:BGH327761 BQD327689:BQD327761 BZZ327689:BZZ327761 CJV327689:CJV327761 CTR327689:CTR327761 DDN327689:DDN327761 DNJ327689:DNJ327761 DXF327689:DXF327761 EHB327689:EHB327761 EQX327689:EQX327761 FAT327689:FAT327761 FKP327689:FKP327761 FUL327689:FUL327761 GEH327689:GEH327761 GOD327689:GOD327761 GXZ327689:GXZ327761 HHV327689:HHV327761 HRR327689:HRR327761 IBN327689:IBN327761 ILJ327689:ILJ327761 IVF327689:IVF327761 JFB327689:JFB327761 JOX327689:JOX327761 JYT327689:JYT327761 KIP327689:KIP327761 KSL327689:KSL327761 LCH327689:LCH327761 LMD327689:LMD327761 LVZ327689:LVZ327761 MFV327689:MFV327761 MPR327689:MPR327761 MZN327689:MZN327761 NJJ327689:NJJ327761 NTF327689:NTF327761 ODB327689:ODB327761 OMX327689:OMX327761 OWT327689:OWT327761 PGP327689:PGP327761 PQL327689:PQL327761 QAH327689:QAH327761 QKD327689:QKD327761 QTZ327689:QTZ327761 RDV327689:RDV327761 RNR327689:RNR327761 RXN327689:RXN327761 SHJ327689:SHJ327761 SRF327689:SRF327761 TBB327689:TBB327761 TKX327689:TKX327761 TUT327689:TUT327761 UEP327689:UEP327761 UOL327689:UOL327761 UYH327689:UYH327761 VID327689:VID327761 VRZ327689:VRZ327761 WBV327689:WBV327761 WLR327689:WLR327761 WVN327689:WVN327761 F393225:F393297 JB393225:JB393297 SX393225:SX393297 ACT393225:ACT393297 AMP393225:AMP393297 AWL393225:AWL393297 BGH393225:BGH393297 BQD393225:BQD393297 BZZ393225:BZZ393297 CJV393225:CJV393297 CTR393225:CTR393297 DDN393225:DDN393297 DNJ393225:DNJ393297 DXF393225:DXF393297 EHB393225:EHB393297 EQX393225:EQX393297 FAT393225:FAT393297 FKP393225:FKP393297 FUL393225:FUL393297 GEH393225:GEH393297 GOD393225:GOD393297 GXZ393225:GXZ393297 HHV393225:HHV393297 HRR393225:HRR393297 IBN393225:IBN393297 ILJ393225:ILJ393297 IVF393225:IVF393297 JFB393225:JFB393297 JOX393225:JOX393297 JYT393225:JYT393297 KIP393225:KIP393297 KSL393225:KSL393297 LCH393225:LCH393297 LMD393225:LMD393297 LVZ393225:LVZ393297 MFV393225:MFV393297 MPR393225:MPR393297 MZN393225:MZN393297 NJJ393225:NJJ393297 NTF393225:NTF393297 ODB393225:ODB393297 OMX393225:OMX393297 OWT393225:OWT393297 PGP393225:PGP393297 PQL393225:PQL393297 QAH393225:QAH393297 QKD393225:QKD393297 QTZ393225:QTZ393297 RDV393225:RDV393297 RNR393225:RNR393297 RXN393225:RXN393297 SHJ393225:SHJ393297 SRF393225:SRF393297 TBB393225:TBB393297 TKX393225:TKX393297 TUT393225:TUT393297 UEP393225:UEP393297 UOL393225:UOL393297 UYH393225:UYH393297 VID393225:VID393297 VRZ393225:VRZ393297 WBV393225:WBV393297 WLR393225:WLR393297 WVN393225:WVN393297 F458761:F458833 JB458761:JB458833 SX458761:SX458833 ACT458761:ACT458833 AMP458761:AMP458833 AWL458761:AWL458833 BGH458761:BGH458833 BQD458761:BQD458833 BZZ458761:BZZ458833 CJV458761:CJV458833 CTR458761:CTR458833 DDN458761:DDN458833 DNJ458761:DNJ458833 DXF458761:DXF458833 EHB458761:EHB458833 EQX458761:EQX458833 FAT458761:FAT458833 FKP458761:FKP458833 FUL458761:FUL458833 GEH458761:GEH458833 GOD458761:GOD458833 GXZ458761:GXZ458833 HHV458761:HHV458833 HRR458761:HRR458833 IBN458761:IBN458833 ILJ458761:ILJ458833 IVF458761:IVF458833 JFB458761:JFB458833 JOX458761:JOX458833 JYT458761:JYT458833 KIP458761:KIP458833 KSL458761:KSL458833 LCH458761:LCH458833 LMD458761:LMD458833 LVZ458761:LVZ458833 MFV458761:MFV458833 MPR458761:MPR458833 MZN458761:MZN458833 NJJ458761:NJJ458833 NTF458761:NTF458833 ODB458761:ODB458833 OMX458761:OMX458833 OWT458761:OWT458833 PGP458761:PGP458833 PQL458761:PQL458833 QAH458761:QAH458833 QKD458761:QKD458833 QTZ458761:QTZ458833 RDV458761:RDV458833 RNR458761:RNR458833 RXN458761:RXN458833 SHJ458761:SHJ458833 SRF458761:SRF458833 TBB458761:TBB458833 TKX458761:TKX458833 TUT458761:TUT458833 UEP458761:UEP458833 UOL458761:UOL458833 UYH458761:UYH458833 VID458761:VID458833 VRZ458761:VRZ458833 WBV458761:WBV458833 WLR458761:WLR458833 WVN458761:WVN458833 F524297:F524369 JB524297:JB524369 SX524297:SX524369 ACT524297:ACT524369 AMP524297:AMP524369 AWL524297:AWL524369 BGH524297:BGH524369 BQD524297:BQD524369 BZZ524297:BZZ524369 CJV524297:CJV524369 CTR524297:CTR524369 DDN524297:DDN524369 DNJ524297:DNJ524369 DXF524297:DXF524369 EHB524297:EHB524369 EQX524297:EQX524369 FAT524297:FAT524369 FKP524297:FKP524369 FUL524297:FUL524369 GEH524297:GEH524369 GOD524297:GOD524369 GXZ524297:GXZ524369 HHV524297:HHV524369 HRR524297:HRR524369 IBN524297:IBN524369 ILJ524297:ILJ524369 IVF524297:IVF524369 JFB524297:JFB524369 JOX524297:JOX524369 JYT524297:JYT524369 KIP524297:KIP524369 KSL524297:KSL524369 LCH524297:LCH524369 LMD524297:LMD524369 LVZ524297:LVZ524369 MFV524297:MFV524369 MPR524297:MPR524369 MZN524297:MZN524369 NJJ524297:NJJ524369 NTF524297:NTF524369 ODB524297:ODB524369 OMX524297:OMX524369 OWT524297:OWT524369 PGP524297:PGP524369 PQL524297:PQL524369 QAH524297:QAH524369 QKD524297:QKD524369 QTZ524297:QTZ524369 RDV524297:RDV524369 RNR524297:RNR524369 RXN524297:RXN524369 SHJ524297:SHJ524369 SRF524297:SRF524369 TBB524297:TBB524369 TKX524297:TKX524369 TUT524297:TUT524369 UEP524297:UEP524369 UOL524297:UOL524369 UYH524297:UYH524369 VID524297:VID524369 VRZ524297:VRZ524369 WBV524297:WBV524369 WLR524297:WLR524369 WVN524297:WVN524369 F589833:F589905 JB589833:JB589905 SX589833:SX589905 ACT589833:ACT589905 AMP589833:AMP589905 AWL589833:AWL589905 BGH589833:BGH589905 BQD589833:BQD589905 BZZ589833:BZZ589905 CJV589833:CJV589905 CTR589833:CTR589905 DDN589833:DDN589905 DNJ589833:DNJ589905 DXF589833:DXF589905 EHB589833:EHB589905 EQX589833:EQX589905 FAT589833:FAT589905 FKP589833:FKP589905 FUL589833:FUL589905 GEH589833:GEH589905 GOD589833:GOD589905 GXZ589833:GXZ589905 HHV589833:HHV589905 HRR589833:HRR589905 IBN589833:IBN589905 ILJ589833:ILJ589905 IVF589833:IVF589905 JFB589833:JFB589905 JOX589833:JOX589905 JYT589833:JYT589905 KIP589833:KIP589905 KSL589833:KSL589905 LCH589833:LCH589905 LMD589833:LMD589905 LVZ589833:LVZ589905 MFV589833:MFV589905 MPR589833:MPR589905 MZN589833:MZN589905 NJJ589833:NJJ589905 NTF589833:NTF589905 ODB589833:ODB589905 OMX589833:OMX589905 OWT589833:OWT589905 PGP589833:PGP589905 PQL589833:PQL589905 QAH589833:QAH589905 QKD589833:QKD589905 QTZ589833:QTZ589905 RDV589833:RDV589905 RNR589833:RNR589905 RXN589833:RXN589905 SHJ589833:SHJ589905 SRF589833:SRF589905 TBB589833:TBB589905 TKX589833:TKX589905 TUT589833:TUT589905 UEP589833:UEP589905 UOL589833:UOL589905 UYH589833:UYH589905 VID589833:VID589905 VRZ589833:VRZ589905 WBV589833:WBV589905 WLR589833:WLR589905 WVN589833:WVN589905 F655369:F655441 JB655369:JB655441 SX655369:SX655441 ACT655369:ACT655441 AMP655369:AMP655441 AWL655369:AWL655441 BGH655369:BGH655441 BQD655369:BQD655441 BZZ655369:BZZ655441 CJV655369:CJV655441 CTR655369:CTR655441 DDN655369:DDN655441 DNJ655369:DNJ655441 DXF655369:DXF655441 EHB655369:EHB655441 EQX655369:EQX655441 FAT655369:FAT655441 FKP655369:FKP655441 FUL655369:FUL655441 GEH655369:GEH655441 GOD655369:GOD655441 GXZ655369:GXZ655441 HHV655369:HHV655441 HRR655369:HRR655441 IBN655369:IBN655441 ILJ655369:ILJ655441 IVF655369:IVF655441 JFB655369:JFB655441 JOX655369:JOX655441 JYT655369:JYT655441 KIP655369:KIP655441 KSL655369:KSL655441 LCH655369:LCH655441 LMD655369:LMD655441 LVZ655369:LVZ655441 MFV655369:MFV655441 MPR655369:MPR655441 MZN655369:MZN655441 NJJ655369:NJJ655441 NTF655369:NTF655441 ODB655369:ODB655441 OMX655369:OMX655441 OWT655369:OWT655441 PGP655369:PGP655441 PQL655369:PQL655441 QAH655369:QAH655441 QKD655369:QKD655441 QTZ655369:QTZ655441 RDV655369:RDV655441 RNR655369:RNR655441 RXN655369:RXN655441 SHJ655369:SHJ655441 SRF655369:SRF655441 TBB655369:TBB655441 TKX655369:TKX655441 TUT655369:TUT655441 UEP655369:UEP655441 UOL655369:UOL655441 UYH655369:UYH655441 VID655369:VID655441 VRZ655369:VRZ655441 WBV655369:WBV655441 WLR655369:WLR655441 WVN655369:WVN655441 F720905:F720977 JB720905:JB720977 SX720905:SX720977 ACT720905:ACT720977 AMP720905:AMP720977 AWL720905:AWL720977 BGH720905:BGH720977 BQD720905:BQD720977 BZZ720905:BZZ720977 CJV720905:CJV720977 CTR720905:CTR720977 DDN720905:DDN720977 DNJ720905:DNJ720977 DXF720905:DXF720977 EHB720905:EHB720977 EQX720905:EQX720977 FAT720905:FAT720977 FKP720905:FKP720977 FUL720905:FUL720977 GEH720905:GEH720977 GOD720905:GOD720977 GXZ720905:GXZ720977 HHV720905:HHV720977 HRR720905:HRR720977 IBN720905:IBN720977 ILJ720905:ILJ720977 IVF720905:IVF720977 JFB720905:JFB720977 JOX720905:JOX720977 JYT720905:JYT720977 KIP720905:KIP720977 KSL720905:KSL720977 LCH720905:LCH720977 LMD720905:LMD720977 LVZ720905:LVZ720977 MFV720905:MFV720977 MPR720905:MPR720977 MZN720905:MZN720977 NJJ720905:NJJ720977 NTF720905:NTF720977 ODB720905:ODB720977 OMX720905:OMX720977 OWT720905:OWT720977 PGP720905:PGP720977 PQL720905:PQL720977 QAH720905:QAH720977 QKD720905:QKD720977 QTZ720905:QTZ720977 RDV720905:RDV720977 RNR720905:RNR720977 RXN720905:RXN720977 SHJ720905:SHJ720977 SRF720905:SRF720977 TBB720905:TBB720977 TKX720905:TKX720977 TUT720905:TUT720977 UEP720905:UEP720977 UOL720905:UOL720977 UYH720905:UYH720977 VID720905:VID720977 VRZ720905:VRZ720977 WBV720905:WBV720977 WLR720905:WLR720977 WVN720905:WVN720977 F786441:F786513 JB786441:JB786513 SX786441:SX786513 ACT786441:ACT786513 AMP786441:AMP786513 AWL786441:AWL786513 BGH786441:BGH786513 BQD786441:BQD786513 BZZ786441:BZZ786513 CJV786441:CJV786513 CTR786441:CTR786513 DDN786441:DDN786513 DNJ786441:DNJ786513 DXF786441:DXF786513 EHB786441:EHB786513 EQX786441:EQX786513 FAT786441:FAT786513 FKP786441:FKP786513 FUL786441:FUL786513 GEH786441:GEH786513 GOD786441:GOD786513 GXZ786441:GXZ786513 HHV786441:HHV786513 HRR786441:HRR786513 IBN786441:IBN786513 ILJ786441:ILJ786513 IVF786441:IVF786513 JFB786441:JFB786513 JOX786441:JOX786513 JYT786441:JYT786513 KIP786441:KIP786513 KSL786441:KSL786513 LCH786441:LCH786513 LMD786441:LMD786513 LVZ786441:LVZ786513 MFV786441:MFV786513 MPR786441:MPR786513 MZN786441:MZN786513 NJJ786441:NJJ786513 NTF786441:NTF786513 ODB786441:ODB786513 OMX786441:OMX786513 OWT786441:OWT786513 PGP786441:PGP786513 PQL786441:PQL786513 QAH786441:QAH786513 QKD786441:QKD786513 QTZ786441:QTZ786513 RDV786441:RDV786513 RNR786441:RNR786513 RXN786441:RXN786513 SHJ786441:SHJ786513 SRF786441:SRF786513 TBB786441:TBB786513 TKX786441:TKX786513 TUT786441:TUT786513 UEP786441:UEP786513 UOL786441:UOL786513 UYH786441:UYH786513 VID786441:VID786513 VRZ786441:VRZ786513 WBV786441:WBV786513 WLR786441:WLR786513 WVN786441:WVN786513 F851977:F852049 JB851977:JB852049 SX851977:SX852049 ACT851977:ACT852049 AMP851977:AMP852049 AWL851977:AWL852049 BGH851977:BGH852049 BQD851977:BQD852049 BZZ851977:BZZ852049 CJV851977:CJV852049 CTR851977:CTR852049 DDN851977:DDN852049 DNJ851977:DNJ852049 DXF851977:DXF852049 EHB851977:EHB852049 EQX851977:EQX852049 FAT851977:FAT852049 FKP851977:FKP852049 FUL851977:FUL852049 GEH851977:GEH852049 GOD851977:GOD852049 GXZ851977:GXZ852049 HHV851977:HHV852049 HRR851977:HRR852049 IBN851977:IBN852049 ILJ851977:ILJ852049 IVF851977:IVF852049 JFB851977:JFB852049 JOX851977:JOX852049 JYT851977:JYT852049 KIP851977:KIP852049 KSL851977:KSL852049 LCH851977:LCH852049 LMD851977:LMD852049 LVZ851977:LVZ852049 MFV851977:MFV852049 MPR851977:MPR852049 MZN851977:MZN852049 NJJ851977:NJJ852049 NTF851977:NTF852049 ODB851977:ODB852049 OMX851977:OMX852049 OWT851977:OWT852049 PGP851977:PGP852049 PQL851977:PQL852049 QAH851977:QAH852049 QKD851977:QKD852049 QTZ851977:QTZ852049 RDV851977:RDV852049 RNR851977:RNR852049 RXN851977:RXN852049 SHJ851977:SHJ852049 SRF851977:SRF852049 TBB851977:TBB852049 TKX851977:TKX852049 TUT851977:TUT852049 UEP851977:UEP852049 UOL851977:UOL852049 UYH851977:UYH852049 VID851977:VID852049 VRZ851977:VRZ852049 WBV851977:WBV852049 WLR851977:WLR852049 WVN851977:WVN852049 F917513:F917585 JB917513:JB917585 SX917513:SX917585 ACT917513:ACT917585 AMP917513:AMP917585 AWL917513:AWL917585 BGH917513:BGH917585 BQD917513:BQD917585 BZZ917513:BZZ917585 CJV917513:CJV917585 CTR917513:CTR917585 DDN917513:DDN917585 DNJ917513:DNJ917585 DXF917513:DXF917585 EHB917513:EHB917585 EQX917513:EQX917585 FAT917513:FAT917585 FKP917513:FKP917585 FUL917513:FUL917585 GEH917513:GEH917585 GOD917513:GOD917585 GXZ917513:GXZ917585 HHV917513:HHV917585 HRR917513:HRR917585 IBN917513:IBN917585 ILJ917513:ILJ917585 IVF917513:IVF917585 JFB917513:JFB917585 JOX917513:JOX917585 JYT917513:JYT917585 KIP917513:KIP917585 KSL917513:KSL917585 LCH917513:LCH917585 LMD917513:LMD917585 LVZ917513:LVZ917585 MFV917513:MFV917585 MPR917513:MPR917585 MZN917513:MZN917585 NJJ917513:NJJ917585 NTF917513:NTF917585 ODB917513:ODB917585 OMX917513:OMX917585 OWT917513:OWT917585 PGP917513:PGP917585 PQL917513:PQL917585 QAH917513:QAH917585 QKD917513:QKD917585 QTZ917513:QTZ917585 RDV917513:RDV917585 RNR917513:RNR917585 RXN917513:RXN917585 SHJ917513:SHJ917585 SRF917513:SRF917585 TBB917513:TBB917585 TKX917513:TKX917585 TUT917513:TUT917585 UEP917513:UEP917585 UOL917513:UOL917585 UYH917513:UYH917585 VID917513:VID917585 VRZ917513:VRZ917585 WBV917513:WBV917585 WLR917513:WLR917585 WVN917513:WVN917585 F983049:F983121 JB983049:JB983121 SX983049:SX983121 ACT983049:ACT983121 AMP983049:AMP983121 AWL983049:AWL983121 BGH983049:BGH983121 BQD983049:BQD983121 BZZ983049:BZZ983121 CJV983049:CJV983121 CTR983049:CTR983121 DDN983049:DDN983121 DNJ983049:DNJ983121 DXF983049:DXF983121 EHB983049:EHB983121 EQX983049:EQX983121 FAT983049:FAT983121 FKP983049:FKP983121 FUL983049:FUL983121 GEH983049:GEH983121 GOD983049:GOD983121 GXZ983049:GXZ983121 HHV983049:HHV983121 HRR983049:HRR983121 IBN983049:IBN983121 ILJ983049:ILJ983121 IVF983049:IVF983121 JFB983049:JFB983121 JOX983049:JOX983121 JYT983049:JYT983121 KIP983049:KIP983121 KSL983049:KSL983121 LCH983049:LCH983121 LMD983049:LMD983121 LVZ983049:LVZ983121 MFV983049:MFV983121 MPR983049:MPR983121 MZN983049:MZN983121 NJJ983049:NJJ983121 NTF983049:NTF983121 ODB983049:ODB983121 OMX983049:OMX983121 OWT983049:OWT983121 PGP983049:PGP983121 PQL983049:PQL983121 QAH983049:QAH983121 QKD983049:QKD983121 QTZ983049:QTZ983121 RDV983049:RDV983121 RNR983049:RNR983121 RXN983049:RXN983121 SHJ983049:SHJ983121 SRF983049:SRF983121 TBB983049:TBB983121 TKX983049:TKX983121 TUT983049:TUT983121 UEP983049:UEP983121 UOL983049:UOL983121 UYH983049:UYH983121 VID983049:VID983121 VRZ983049:VRZ983121 WBV983049:WBV983121 WLR983049:WLR983121 WVN983049:WVN983121" xr:uid="{6AA3F546-A721-4FF7-A995-300B36112B5B}">
      <formula1>0</formula1>
      <formula2>540</formula2>
    </dataValidation>
    <dataValidation type="date" allowBlank="1" showInputMessage="1" showErrorMessage="1" errorTitle="Chybná hodnota" error="Datum narození musí být od 1. 7. 2005 do 30. 6. 2009." sqref="IY53:IY81 SU53:SU81 ACQ53:ACQ81 AMM53:AMM81 AWI53:AWI81 BGE53:BGE81 BQA53:BQA81 BZW53:BZW81 CJS53:CJS81 CTO53:CTO81 DDK53:DDK81 DNG53:DNG81 DXC53:DXC81 EGY53:EGY81 EQU53:EQU81 FAQ53:FAQ81 FKM53:FKM81 FUI53:FUI81 GEE53:GEE81 GOA53:GOA81 GXW53:GXW81 HHS53:HHS81 HRO53:HRO81 IBK53:IBK81 ILG53:ILG81 IVC53:IVC81 JEY53:JEY81 JOU53:JOU81 JYQ53:JYQ81 KIM53:KIM81 KSI53:KSI81 LCE53:LCE81 LMA53:LMA81 LVW53:LVW81 MFS53:MFS81 MPO53:MPO81 MZK53:MZK81 NJG53:NJG81 NTC53:NTC81 OCY53:OCY81 OMU53:OMU81 OWQ53:OWQ81 PGM53:PGM81 PQI53:PQI81 QAE53:QAE81 QKA53:QKA81 QTW53:QTW81 RDS53:RDS81 RNO53:RNO81 RXK53:RXK81 SHG53:SHG81 SRC53:SRC81 TAY53:TAY81 TKU53:TKU81 TUQ53:TUQ81 UEM53:UEM81 UOI53:UOI81 UYE53:UYE81 VIA53:VIA81 VRW53:VRW81 WBS53:WBS81 WLO53:WLO81 WVK53:WVK81 IY65589:IY65617 SU65589:SU65617 ACQ65589:ACQ65617 AMM65589:AMM65617 AWI65589:AWI65617 BGE65589:BGE65617 BQA65589:BQA65617 BZW65589:BZW65617 CJS65589:CJS65617 CTO65589:CTO65617 DDK65589:DDK65617 DNG65589:DNG65617 DXC65589:DXC65617 EGY65589:EGY65617 EQU65589:EQU65617 FAQ65589:FAQ65617 FKM65589:FKM65617 FUI65589:FUI65617 GEE65589:GEE65617 GOA65589:GOA65617 GXW65589:GXW65617 HHS65589:HHS65617 HRO65589:HRO65617 IBK65589:IBK65617 ILG65589:ILG65617 IVC65589:IVC65617 JEY65589:JEY65617 JOU65589:JOU65617 JYQ65589:JYQ65617 KIM65589:KIM65617 KSI65589:KSI65617 LCE65589:LCE65617 LMA65589:LMA65617 LVW65589:LVW65617 MFS65589:MFS65617 MPO65589:MPO65617 MZK65589:MZK65617 NJG65589:NJG65617 NTC65589:NTC65617 OCY65589:OCY65617 OMU65589:OMU65617 OWQ65589:OWQ65617 PGM65589:PGM65617 PQI65589:PQI65617 QAE65589:QAE65617 QKA65589:QKA65617 QTW65589:QTW65617 RDS65589:RDS65617 RNO65589:RNO65617 RXK65589:RXK65617 SHG65589:SHG65617 SRC65589:SRC65617 TAY65589:TAY65617 TKU65589:TKU65617 TUQ65589:TUQ65617 UEM65589:UEM65617 UOI65589:UOI65617 UYE65589:UYE65617 VIA65589:VIA65617 VRW65589:VRW65617 WBS65589:WBS65617 WLO65589:WLO65617 WVK65589:WVK65617 IY131125:IY131153 SU131125:SU131153 ACQ131125:ACQ131153 AMM131125:AMM131153 AWI131125:AWI131153 BGE131125:BGE131153 BQA131125:BQA131153 BZW131125:BZW131153 CJS131125:CJS131153 CTO131125:CTO131153 DDK131125:DDK131153 DNG131125:DNG131153 DXC131125:DXC131153 EGY131125:EGY131153 EQU131125:EQU131153 FAQ131125:FAQ131153 FKM131125:FKM131153 FUI131125:FUI131153 GEE131125:GEE131153 GOA131125:GOA131153 GXW131125:GXW131153 HHS131125:HHS131153 HRO131125:HRO131153 IBK131125:IBK131153 ILG131125:ILG131153 IVC131125:IVC131153 JEY131125:JEY131153 JOU131125:JOU131153 JYQ131125:JYQ131153 KIM131125:KIM131153 KSI131125:KSI131153 LCE131125:LCE131153 LMA131125:LMA131153 LVW131125:LVW131153 MFS131125:MFS131153 MPO131125:MPO131153 MZK131125:MZK131153 NJG131125:NJG131153 NTC131125:NTC131153 OCY131125:OCY131153 OMU131125:OMU131153 OWQ131125:OWQ131153 PGM131125:PGM131153 PQI131125:PQI131153 QAE131125:QAE131153 QKA131125:QKA131153 QTW131125:QTW131153 RDS131125:RDS131153 RNO131125:RNO131153 RXK131125:RXK131153 SHG131125:SHG131153 SRC131125:SRC131153 TAY131125:TAY131153 TKU131125:TKU131153 TUQ131125:TUQ131153 UEM131125:UEM131153 UOI131125:UOI131153 UYE131125:UYE131153 VIA131125:VIA131153 VRW131125:VRW131153 WBS131125:WBS131153 WLO131125:WLO131153 WVK131125:WVK131153 IY196661:IY196689 SU196661:SU196689 ACQ196661:ACQ196689 AMM196661:AMM196689 AWI196661:AWI196689 BGE196661:BGE196689 BQA196661:BQA196689 BZW196661:BZW196689 CJS196661:CJS196689 CTO196661:CTO196689 DDK196661:DDK196689 DNG196661:DNG196689 DXC196661:DXC196689 EGY196661:EGY196689 EQU196661:EQU196689 FAQ196661:FAQ196689 FKM196661:FKM196689 FUI196661:FUI196689 GEE196661:GEE196689 GOA196661:GOA196689 GXW196661:GXW196689 HHS196661:HHS196689 HRO196661:HRO196689 IBK196661:IBK196689 ILG196661:ILG196689 IVC196661:IVC196689 JEY196661:JEY196689 JOU196661:JOU196689 JYQ196661:JYQ196689 KIM196661:KIM196689 KSI196661:KSI196689 LCE196661:LCE196689 LMA196661:LMA196689 LVW196661:LVW196689 MFS196661:MFS196689 MPO196661:MPO196689 MZK196661:MZK196689 NJG196661:NJG196689 NTC196661:NTC196689 OCY196661:OCY196689 OMU196661:OMU196689 OWQ196661:OWQ196689 PGM196661:PGM196689 PQI196661:PQI196689 QAE196661:QAE196689 QKA196661:QKA196689 QTW196661:QTW196689 RDS196661:RDS196689 RNO196661:RNO196689 RXK196661:RXK196689 SHG196661:SHG196689 SRC196661:SRC196689 TAY196661:TAY196689 TKU196661:TKU196689 TUQ196661:TUQ196689 UEM196661:UEM196689 UOI196661:UOI196689 UYE196661:UYE196689 VIA196661:VIA196689 VRW196661:VRW196689 WBS196661:WBS196689 WLO196661:WLO196689 WVK196661:WVK196689 IY262197:IY262225 SU262197:SU262225 ACQ262197:ACQ262225 AMM262197:AMM262225 AWI262197:AWI262225 BGE262197:BGE262225 BQA262197:BQA262225 BZW262197:BZW262225 CJS262197:CJS262225 CTO262197:CTO262225 DDK262197:DDK262225 DNG262197:DNG262225 DXC262197:DXC262225 EGY262197:EGY262225 EQU262197:EQU262225 FAQ262197:FAQ262225 FKM262197:FKM262225 FUI262197:FUI262225 GEE262197:GEE262225 GOA262197:GOA262225 GXW262197:GXW262225 HHS262197:HHS262225 HRO262197:HRO262225 IBK262197:IBK262225 ILG262197:ILG262225 IVC262197:IVC262225 JEY262197:JEY262225 JOU262197:JOU262225 JYQ262197:JYQ262225 KIM262197:KIM262225 KSI262197:KSI262225 LCE262197:LCE262225 LMA262197:LMA262225 LVW262197:LVW262225 MFS262197:MFS262225 MPO262197:MPO262225 MZK262197:MZK262225 NJG262197:NJG262225 NTC262197:NTC262225 OCY262197:OCY262225 OMU262197:OMU262225 OWQ262197:OWQ262225 PGM262197:PGM262225 PQI262197:PQI262225 QAE262197:QAE262225 QKA262197:QKA262225 QTW262197:QTW262225 RDS262197:RDS262225 RNO262197:RNO262225 RXK262197:RXK262225 SHG262197:SHG262225 SRC262197:SRC262225 TAY262197:TAY262225 TKU262197:TKU262225 TUQ262197:TUQ262225 UEM262197:UEM262225 UOI262197:UOI262225 UYE262197:UYE262225 VIA262197:VIA262225 VRW262197:VRW262225 WBS262197:WBS262225 WLO262197:WLO262225 WVK262197:WVK262225 IY327733:IY327761 SU327733:SU327761 ACQ327733:ACQ327761 AMM327733:AMM327761 AWI327733:AWI327761 BGE327733:BGE327761 BQA327733:BQA327761 BZW327733:BZW327761 CJS327733:CJS327761 CTO327733:CTO327761 DDK327733:DDK327761 DNG327733:DNG327761 DXC327733:DXC327761 EGY327733:EGY327761 EQU327733:EQU327761 FAQ327733:FAQ327761 FKM327733:FKM327761 FUI327733:FUI327761 GEE327733:GEE327761 GOA327733:GOA327761 GXW327733:GXW327761 HHS327733:HHS327761 HRO327733:HRO327761 IBK327733:IBK327761 ILG327733:ILG327761 IVC327733:IVC327761 JEY327733:JEY327761 JOU327733:JOU327761 JYQ327733:JYQ327761 KIM327733:KIM327761 KSI327733:KSI327761 LCE327733:LCE327761 LMA327733:LMA327761 LVW327733:LVW327761 MFS327733:MFS327761 MPO327733:MPO327761 MZK327733:MZK327761 NJG327733:NJG327761 NTC327733:NTC327761 OCY327733:OCY327761 OMU327733:OMU327761 OWQ327733:OWQ327761 PGM327733:PGM327761 PQI327733:PQI327761 QAE327733:QAE327761 QKA327733:QKA327761 QTW327733:QTW327761 RDS327733:RDS327761 RNO327733:RNO327761 RXK327733:RXK327761 SHG327733:SHG327761 SRC327733:SRC327761 TAY327733:TAY327761 TKU327733:TKU327761 TUQ327733:TUQ327761 UEM327733:UEM327761 UOI327733:UOI327761 UYE327733:UYE327761 VIA327733:VIA327761 VRW327733:VRW327761 WBS327733:WBS327761 WLO327733:WLO327761 WVK327733:WVK327761 IY393269:IY393297 SU393269:SU393297 ACQ393269:ACQ393297 AMM393269:AMM393297 AWI393269:AWI393297 BGE393269:BGE393297 BQA393269:BQA393297 BZW393269:BZW393297 CJS393269:CJS393297 CTO393269:CTO393297 DDK393269:DDK393297 DNG393269:DNG393297 DXC393269:DXC393297 EGY393269:EGY393297 EQU393269:EQU393297 FAQ393269:FAQ393297 FKM393269:FKM393297 FUI393269:FUI393297 GEE393269:GEE393297 GOA393269:GOA393297 GXW393269:GXW393297 HHS393269:HHS393297 HRO393269:HRO393297 IBK393269:IBK393297 ILG393269:ILG393297 IVC393269:IVC393297 JEY393269:JEY393297 JOU393269:JOU393297 JYQ393269:JYQ393297 KIM393269:KIM393297 KSI393269:KSI393297 LCE393269:LCE393297 LMA393269:LMA393297 LVW393269:LVW393297 MFS393269:MFS393297 MPO393269:MPO393297 MZK393269:MZK393297 NJG393269:NJG393297 NTC393269:NTC393297 OCY393269:OCY393297 OMU393269:OMU393297 OWQ393269:OWQ393297 PGM393269:PGM393297 PQI393269:PQI393297 QAE393269:QAE393297 QKA393269:QKA393297 QTW393269:QTW393297 RDS393269:RDS393297 RNO393269:RNO393297 RXK393269:RXK393297 SHG393269:SHG393297 SRC393269:SRC393297 TAY393269:TAY393297 TKU393269:TKU393297 TUQ393269:TUQ393297 UEM393269:UEM393297 UOI393269:UOI393297 UYE393269:UYE393297 VIA393269:VIA393297 VRW393269:VRW393297 WBS393269:WBS393297 WLO393269:WLO393297 WVK393269:WVK393297 IY458805:IY458833 SU458805:SU458833 ACQ458805:ACQ458833 AMM458805:AMM458833 AWI458805:AWI458833 BGE458805:BGE458833 BQA458805:BQA458833 BZW458805:BZW458833 CJS458805:CJS458833 CTO458805:CTO458833 DDK458805:DDK458833 DNG458805:DNG458833 DXC458805:DXC458833 EGY458805:EGY458833 EQU458805:EQU458833 FAQ458805:FAQ458833 FKM458805:FKM458833 FUI458805:FUI458833 GEE458805:GEE458833 GOA458805:GOA458833 GXW458805:GXW458833 HHS458805:HHS458833 HRO458805:HRO458833 IBK458805:IBK458833 ILG458805:ILG458833 IVC458805:IVC458833 JEY458805:JEY458833 JOU458805:JOU458833 JYQ458805:JYQ458833 KIM458805:KIM458833 KSI458805:KSI458833 LCE458805:LCE458833 LMA458805:LMA458833 LVW458805:LVW458833 MFS458805:MFS458833 MPO458805:MPO458833 MZK458805:MZK458833 NJG458805:NJG458833 NTC458805:NTC458833 OCY458805:OCY458833 OMU458805:OMU458833 OWQ458805:OWQ458833 PGM458805:PGM458833 PQI458805:PQI458833 QAE458805:QAE458833 QKA458805:QKA458833 QTW458805:QTW458833 RDS458805:RDS458833 RNO458805:RNO458833 RXK458805:RXK458833 SHG458805:SHG458833 SRC458805:SRC458833 TAY458805:TAY458833 TKU458805:TKU458833 TUQ458805:TUQ458833 UEM458805:UEM458833 UOI458805:UOI458833 UYE458805:UYE458833 VIA458805:VIA458833 VRW458805:VRW458833 WBS458805:WBS458833 WLO458805:WLO458833 WVK458805:WVK458833 IY524341:IY524369 SU524341:SU524369 ACQ524341:ACQ524369 AMM524341:AMM524369 AWI524341:AWI524369 BGE524341:BGE524369 BQA524341:BQA524369 BZW524341:BZW524369 CJS524341:CJS524369 CTO524341:CTO524369 DDK524341:DDK524369 DNG524341:DNG524369 DXC524341:DXC524369 EGY524341:EGY524369 EQU524341:EQU524369 FAQ524341:FAQ524369 FKM524341:FKM524369 FUI524341:FUI524369 GEE524341:GEE524369 GOA524341:GOA524369 GXW524341:GXW524369 HHS524341:HHS524369 HRO524341:HRO524369 IBK524341:IBK524369 ILG524341:ILG524369 IVC524341:IVC524369 JEY524341:JEY524369 JOU524341:JOU524369 JYQ524341:JYQ524369 KIM524341:KIM524369 KSI524341:KSI524369 LCE524341:LCE524369 LMA524341:LMA524369 LVW524341:LVW524369 MFS524341:MFS524369 MPO524341:MPO524369 MZK524341:MZK524369 NJG524341:NJG524369 NTC524341:NTC524369 OCY524341:OCY524369 OMU524341:OMU524369 OWQ524341:OWQ524369 PGM524341:PGM524369 PQI524341:PQI524369 QAE524341:QAE524369 QKA524341:QKA524369 QTW524341:QTW524369 RDS524341:RDS524369 RNO524341:RNO524369 RXK524341:RXK524369 SHG524341:SHG524369 SRC524341:SRC524369 TAY524341:TAY524369 TKU524341:TKU524369 TUQ524341:TUQ524369 UEM524341:UEM524369 UOI524341:UOI524369 UYE524341:UYE524369 VIA524341:VIA524369 VRW524341:VRW524369 WBS524341:WBS524369 WLO524341:WLO524369 WVK524341:WVK524369 IY589877:IY589905 SU589877:SU589905 ACQ589877:ACQ589905 AMM589877:AMM589905 AWI589877:AWI589905 BGE589877:BGE589905 BQA589877:BQA589905 BZW589877:BZW589905 CJS589877:CJS589905 CTO589877:CTO589905 DDK589877:DDK589905 DNG589877:DNG589905 DXC589877:DXC589905 EGY589877:EGY589905 EQU589877:EQU589905 FAQ589877:FAQ589905 FKM589877:FKM589905 FUI589877:FUI589905 GEE589877:GEE589905 GOA589877:GOA589905 GXW589877:GXW589905 HHS589877:HHS589905 HRO589877:HRO589905 IBK589877:IBK589905 ILG589877:ILG589905 IVC589877:IVC589905 JEY589877:JEY589905 JOU589877:JOU589905 JYQ589877:JYQ589905 KIM589877:KIM589905 KSI589877:KSI589905 LCE589877:LCE589905 LMA589877:LMA589905 LVW589877:LVW589905 MFS589877:MFS589905 MPO589877:MPO589905 MZK589877:MZK589905 NJG589877:NJG589905 NTC589877:NTC589905 OCY589877:OCY589905 OMU589877:OMU589905 OWQ589877:OWQ589905 PGM589877:PGM589905 PQI589877:PQI589905 QAE589877:QAE589905 QKA589877:QKA589905 QTW589877:QTW589905 RDS589877:RDS589905 RNO589877:RNO589905 RXK589877:RXK589905 SHG589877:SHG589905 SRC589877:SRC589905 TAY589877:TAY589905 TKU589877:TKU589905 TUQ589877:TUQ589905 UEM589877:UEM589905 UOI589877:UOI589905 UYE589877:UYE589905 VIA589877:VIA589905 VRW589877:VRW589905 WBS589877:WBS589905 WLO589877:WLO589905 WVK589877:WVK589905 IY655413:IY655441 SU655413:SU655441 ACQ655413:ACQ655441 AMM655413:AMM655441 AWI655413:AWI655441 BGE655413:BGE655441 BQA655413:BQA655441 BZW655413:BZW655441 CJS655413:CJS655441 CTO655413:CTO655441 DDK655413:DDK655441 DNG655413:DNG655441 DXC655413:DXC655441 EGY655413:EGY655441 EQU655413:EQU655441 FAQ655413:FAQ655441 FKM655413:FKM655441 FUI655413:FUI655441 GEE655413:GEE655441 GOA655413:GOA655441 GXW655413:GXW655441 HHS655413:HHS655441 HRO655413:HRO655441 IBK655413:IBK655441 ILG655413:ILG655441 IVC655413:IVC655441 JEY655413:JEY655441 JOU655413:JOU655441 JYQ655413:JYQ655441 KIM655413:KIM655441 KSI655413:KSI655441 LCE655413:LCE655441 LMA655413:LMA655441 LVW655413:LVW655441 MFS655413:MFS655441 MPO655413:MPO655441 MZK655413:MZK655441 NJG655413:NJG655441 NTC655413:NTC655441 OCY655413:OCY655441 OMU655413:OMU655441 OWQ655413:OWQ655441 PGM655413:PGM655441 PQI655413:PQI655441 QAE655413:QAE655441 QKA655413:QKA655441 QTW655413:QTW655441 RDS655413:RDS655441 RNO655413:RNO655441 RXK655413:RXK655441 SHG655413:SHG655441 SRC655413:SRC655441 TAY655413:TAY655441 TKU655413:TKU655441 TUQ655413:TUQ655441 UEM655413:UEM655441 UOI655413:UOI655441 UYE655413:UYE655441 VIA655413:VIA655441 VRW655413:VRW655441 WBS655413:WBS655441 WLO655413:WLO655441 WVK655413:WVK655441 IY720949:IY720977 SU720949:SU720977 ACQ720949:ACQ720977 AMM720949:AMM720977 AWI720949:AWI720977 BGE720949:BGE720977 BQA720949:BQA720977 BZW720949:BZW720977 CJS720949:CJS720977 CTO720949:CTO720977 DDK720949:DDK720977 DNG720949:DNG720977 DXC720949:DXC720977 EGY720949:EGY720977 EQU720949:EQU720977 FAQ720949:FAQ720977 FKM720949:FKM720977 FUI720949:FUI720977 GEE720949:GEE720977 GOA720949:GOA720977 GXW720949:GXW720977 HHS720949:HHS720977 HRO720949:HRO720977 IBK720949:IBK720977 ILG720949:ILG720977 IVC720949:IVC720977 JEY720949:JEY720977 JOU720949:JOU720977 JYQ720949:JYQ720977 KIM720949:KIM720977 KSI720949:KSI720977 LCE720949:LCE720977 LMA720949:LMA720977 LVW720949:LVW720977 MFS720949:MFS720977 MPO720949:MPO720977 MZK720949:MZK720977 NJG720949:NJG720977 NTC720949:NTC720977 OCY720949:OCY720977 OMU720949:OMU720977 OWQ720949:OWQ720977 PGM720949:PGM720977 PQI720949:PQI720977 QAE720949:QAE720977 QKA720949:QKA720977 QTW720949:QTW720977 RDS720949:RDS720977 RNO720949:RNO720977 RXK720949:RXK720977 SHG720949:SHG720977 SRC720949:SRC720977 TAY720949:TAY720977 TKU720949:TKU720977 TUQ720949:TUQ720977 UEM720949:UEM720977 UOI720949:UOI720977 UYE720949:UYE720977 VIA720949:VIA720977 VRW720949:VRW720977 WBS720949:WBS720977 WLO720949:WLO720977 WVK720949:WVK720977 IY786485:IY786513 SU786485:SU786513 ACQ786485:ACQ786513 AMM786485:AMM786513 AWI786485:AWI786513 BGE786485:BGE786513 BQA786485:BQA786513 BZW786485:BZW786513 CJS786485:CJS786513 CTO786485:CTO786513 DDK786485:DDK786513 DNG786485:DNG786513 DXC786485:DXC786513 EGY786485:EGY786513 EQU786485:EQU786513 FAQ786485:FAQ786513 FKM786485:FKM786513 FUI786485:FUI786513 GEE786485:GEE786513 GOA786485:GOA786513 GXW786485:GXW786513 HHS786485:HHS786513 HRO786485:HRO786513 IBK786485:IBK786513 ILG786485:ILG786513 IVC786485:IVC786513 JEY786485:JEY786513 JOU786485:JOU786513 JYQ786485:JYQ786513 KIM786485:KIM786513 KSI786485:KSI786513 LCE786485:LCE786513 LMA786485:LMA786513 LVW786485:LVW786513 MFS786485:MFS786513 MPO786485:MPO786513 MZK786485:MZK786513 NJG786485:NJG786513 NTC786485:NTC786513 OCY786485:OCY786513 OMU786485:OMU786513 OWQ786485:OWQ786513 PGM786485:PGM786513 PQI786485:PQI786513 QAE786485:QAE786513 QKA786485:QKA786513 QTW786485:QTW786513 RDS786485:RDS786513 RNO786485:RNO786513 RXK786485:RXK786513 SHG786485:SHG786513 SRC786485:SRC786513 TAY786485:TAY786513 TKU786485:TKU786513 TUQ786485:TUQ786513 UEM786485:UEM786513 UOI786485:UOI786513 UYE786485:UYE786513 VIA786485:VIA786513 VRW786485:VRW786513 WBS786485:WBS786513 WLO786485:WLO786513 WVK786485:WVK786513 IY852021:IY852049 SU852021:SU852049 ACQ852021:ACQ852049 AMM852021:AMM852049 AWI852021:AWI852049 BGE852021:BGE852049 BQA852021:BQA852049 BZW852021:BZW852049 CJS852021:CJS852049 CTO852021:CTO852049 DDK852021:DDK852049 DNG852021:DNG852049 DXC852021:DXC852049 EGY852021:EGY852049 EQU852021:EQU852049 FAQ852021:FAQ852049 FKM852021:FKM852049 FUI852021:FUI852049 GEE852021:GEE852049 GOA852021:GOA852049 GXW852021:GXW852049 HHS852021:HHS852049 HRO852021:HRO852049 IBK852021:IBK852049 ILG852021:ILG852049 IVC852021:IVC852049 JEY852021:JEY852049 JOU852021:JOU852049 JYQ852021:JYQ852049 KIM852021:KIM852049 KSI852021:KSI852049 LCE852021:LCE852049 LMA852021:LMA852049 LVW852021:LVW852049 MFS852021:MFS852049 MPO852021:MPO852049 MZK852021:MZK852049 NJG852021:NJG852049 NTC852021:NTC852049 OCY852021:OCY852049 OMU852021:OMU852049 OWQ852021:OWQ852049 PGM852021:PGM852049 PQI852021:PQI852049 QAE852021:QAE852049 QKA852021:QKA852049 QTW852021:QTW852049 RDS852021:RDS852049 RNO852021:RNO852049 RXK852021:RXK852049 SHG852021:SHG852049 SRC852021:SRC852049 TAY852021:TAY852049 TKU852021:TKU852049 TUQ852021:TUQ852049 UEM852021:UEM852049 UOI852021:UOI852049 UYE852021:UYE852049 VIA852021:VIA852049 VRW852021:VRW852049 WBS852021:WBS852049 WLO852021:WLO852049 WVK852021:WVK852049 IY917557:IY917585 SU917557:SU917585 ACQ917557:ACQ917585 AMM917557:AMM917585 AWI917557:AWI917585 BGE917557:BGE917585 BQA917557:BQA917585 BZW917557:BZW917585 CJS917557:CJS917585 CTO917557:CTO917585 DDK917557:DDK917585 DNG917557:DNG917585 DXC917557:DXC917585 EGY917557:EGY917585 EQU917557:EQU917585 FAQ917557:FAQ917585 FKM917557:FKM917585 FUI917557:FUI917585 GEE917557:GEE917585 GOA917557:GOA917585 GXW917557:GXW917585 HHS917557:HHS917585 HRO917557:HRO917585 IBK917557:IBK917585 ILG917557:ILG917585 IVC917557:IVC917585 JEY917557:JEY917585 JOU917557:JOU917585 JYQ917557:JYQ917585 KIM917557:KIM917585 KSI917557:KSI917585 LCE917557:LCE917585 LMA917557:LMA917585 LVW917557:LVW917585 MFS917557:MFS917585 MPO917557:MPO917585 MZK917557:MZK917585 NJG917557:NJG917585 NTC917557:NTC917585 OCY917557:OCY917585 OMU917557:OMU917585 OWQ917557:OWQ917585 PGM917557:PGM917585 PQI917557:PQI917585 QAE917557:QAE917585 QKA917557:QKA917585 QTW917557:QTW917585 RDS917557:RDS917585 RNO917557:RNO917585 RXK917557:RXK917585 SHG917557:SHG917585 SRC917557:SRC917585 TAY917557:TAY917585 TKU917557:TKU917585 TUQ917557:TUQ917585 UEM917557:UEM917585 UOI917557:UOI917585 UYE917557:UYE917585 VIA917557:VIA917585 VRW917557:VRW917585 WBS917557:WBS917585 WLO917557:WLO917585 WVK917557:WVK917585 IY983093:IY983121 SU983093:SU983121 ACQ983093:ACQ983121 AMM983093:AMM983121 AWI983093:AWI983121 BGE983093:BGE983121 BQA983093:BQA983121 BZW983093:BZW983121 CJS983093:CJS983121 CTO983093:CTO983121 DDK983093:DDK983121 DNG983093:DNG983121 DXC983093:DXC983121 EGY983093:EGY983121 EQU983093:EQU983121 FAQ983093:FAQ983121 FKM983093:FKM983121 FUI983093:FUI983121 GEE983093:GEE983121 GOA983093:GOA983121 GXW983093:GXW983121 HHS983093:HHS983121 HRO983093:HRO983121 IBK983093:IBK983121 ILG983093:ILG983121 IVC983093:IVC983121 JEY983093:JEY983121 JOU983093:JOU983121 JYQ983093:JYQ983121 KIM983093:KIM983121 KSI983093:KSI983121 LCE983093:LCE983121 LMA983093:LMA983121 LVW983093:LVW983121 MFS983093:MFS983121 MPO983093:MPO983121 MZK983093:MZK983121 NJG983093:NJG983121 NTC983093:NTC983121 OCY983093:OCY983121 OMU983093:OMU983121 OWQ983093:OWQ983121 PGM983093:PGM983121 PQI983093:PQI983121 QAE983093:QAE983121 QKA983093:QKA983121 QTW983093:QTW983121 RDS983093:RDS983121 RNO983093:RNO983121 RXK983093:RXK983121 SHG983093:SHG983121 SRC983093:SRC983121 TAY983093:TAY983121 TKU983093:TKU983121 TUQ983093:TUQ983121 UEM983093:UEM983121 UOI983093:UOI983121 UYE983093:UYE983121 VIA983093:VIA983121 VRW983093:VRW983121 WBS983093:WBS983121 WLO983093:WLO983121 WVK983093:WVK983121" xr:uid="{671D1D40-5831-4F52-A0E3-ADB265664090}">
      <formula1>38534</formula1>
      <formula2>39994</formula2>
    </dataValidation>
    <dataValidation type="custom" allowBlank="1" showInputMessage="1" showErrorMessage="1" errorTitle="Chybná hodnota" error="Označení kategorie je písmeno &quot;d&quot; nebo &quot;h&quot;." sqref="D53:D81 IZ53:IZ81 SV53:SV81 ACR53:ACR81 AMN53:AMN81 AWJ53:AWJ81 BGF53:BGF81 BQB53:BQB81 BZX53:BZX81 CJT53:CJT81 CTP53:CTP81 DDL53:DDL81 DNH53:DNH81 DXD53:DXD81 EGZ53:EGZ81 EQV53:EQV81 FAR53:FAR81 FKN53:FKN81 FUJ53:FUJ81 GEF53:GEF81 GOB53:GOB81 GXX53:GXX81 HHT53:HHT81 HRP53:HRP81 IBL53:IBL81 ILH53:ILH81 IVD53:IVD81 JEZ53:JEZ81 JOV53:JOV81 JYR53:JYR81 KIN53:KIN81 KSJ53:KSJ81 LCF53:LCF81 LMB53:LMB81 LVX53:LVX81 MFT53:MFT81 MPP53:MPP81 MZL53:MZL81 NJH53:NJH81 NTD53:NTD81 OCZ53:OCZ81 OMV53:OMV81 OWR53:OWR81 PGN53:PGN81 PQJ53:PQJ81 QAF53:QAF81 QKB53:QKB81 QTX53:QTX81 RDT53:RDT81 RNP53:RNP81 RXL53:RXL81 SHH53:SHH81 SRD53:SRD81 TAZ53:TAZ81 TKV53:TKV81 TUR53:TUR81 UEN53:UEN81 UOJ53:UOJ81 UYF53:UYF81 VIB53:VIB81 VRX53:VRX81 WBT53:WBT81 WLP53:WLP81 WVL53:WVL81 D65589:D65617 IZ65589:IZ65617 SV65589:SV65617 ACR65589:ACR65617 AMN65589:AMN65617 AWJ65589:AWJ65617 BGF65589:BGF65617 BQB65589:BQB65617 BZX65589:BZX65617 CJT65589:CJT65617 CTP65589:CTP65617 DDL65589:DDL65617 DNH65589:DNH65617 DXD65589:DXD65617 EGZ65589:EGZ65617 EQV65589:EQV65617 FAR65589:FAR65617 FKN65589:FKN65617 FUJ65589:FUJ65617 GEF65589:GEF65617 GOB65589:GOB65617 GXX65589:GXX65617 HHT65589:HHT65617 HRP65589:HRP65617 IBL65589:IBL65617 ILH65589:ILH65617 IVD65589:IVD65617 JEZ65589:JEZ65617 JOV65589:JOV65617 JYR65589:JYR65617 KIN65589:KIN65617 KSJ65589:KSJ65617 LCF65589:LCF65617 LMB65589:LMB65617 LVX65589:LVX65617 MFT65589:MFT65617 MPP65589:MPP65617 MZL65589:MZL65617 NJH65589:NJH65617 NTD65589:NTD65617 OCZ65589:OCZ65617 OMV65589:OMV65617 OWR65589:OWR65617 PGN65589:PGN65617 PQJ65589:PQJ65617 QAF65589:QAF65617 QKB65589:QKB65617 QTX65589:QTX65617 RDT65589:RDT65617 RNP65589:RNP65617 RXL65589:RXL65617 SHH65589:SHH65617 SRD65589:SRD65617 TAZ65589:TAZ65617 TKV65589:TKV65617 TUR65589:TUR65617 UEN65589:UEN65617 UOJ65589:UOJ65617 UYF65589:UYF65617 VIB65589:VIB65617 VRX65589:VRX65617 WBT65589:WBT65617 WLP65589:WLP65617 WVL65589:WVL65617 D131125:D131153 IZ131125:IZ131153 SV131125:SV131153 ACR131125:ACR131153 AMN131125:AMN131153 AWJ131125:AWJ131153 BGF131125:BGF131153 BQB131125:BQB131153 BZX131125:BZX131153 CJT131125:CJT131153 CTP131125:CTP131153 DDL131125:DDL131153 DNH131125:DNH131153 DXD131125:DXD131153 EGZ131125:EGZ131153 EQV131125:EQV131153 FAR131125:FAR131153 FKN131125:FKN131153 FUJ131125:FUJ131153 GEF131125:GEF131153 GOB131125:GOB131153 GXX131125:GXX131153 HHT131125:HHT131153 HRP131125:HRP131153 IBL131125:IBL131153 ILH131125:ILH131153 IVD131125:IVD131153 JEZ131125:JEZ131153 JOV131125:JOV131153 JYR131125:JYR131153 KIN131125:KIN131153 KSJ131125:KSJ131153 LCF131125:LCF131153 LMB131125:LMB131153 LVX131125:LVX131153 MFT131125:MFT131153 MPP131125:MPP131153 MZL131125:MZL131153 NJH131125:NJH131153 NTD131125:NTD131153 OCZ131125:OCZ131153 OMV131125:OMV131153 OWR131125:OWR131153 PGN131125:PGN131153 PQJ131125:PQJ131153 QAF131125:QAF131153 QKB131125:QKB131153 QTX131125:QTX131153 RDT131125:RDT131153 RNP131125:RNP131153 RXL131125:RXL131153 SHH131125:SHH131153 SRD131125:SRD131153 TAZ131125:TAZ131153 TKV131125:TKV131153 TUR131125:TUR131153 UEN131125:UEN131153 UOJ131125:UOJ131153 UYF131125:UYF131153 VIB131125:VIB131153 VRX131125:VRX131153 WBT131125:WBT131153 WLP131125:WLP131153 WVL131125:WVL131153 D196661:D196689 IZ196661:IZ196689 SV196661:SV196689 ACR196661:ACR196689 AMN196661:AMN196689 AWJ196661:AWJ196689 BGF196661:BGF196689 BQB196661:BQB196689 BZX196661:BZX196689 CJT196661:CJT196689 CTP196661:CTP196689 DDL196661:DDL196689 DNH196661:DNH196689 DXD196661:DXD196689 EGZ196661:EGZ196689 EQV196661:EQV196689 FAR196661:FAR196689 FKN196661:FKN196689 FUJ196661:FUJ196689 GEF196661:GEF196689 GOB196661:GOB196689 GXX196661:GXX196689 HHT196661:HHT196689 HRP196661:HRP196689 IBL196661:IBL196689 ILH196661:ILH196689 IVD196661:IVD196689 JEZ196661:JEZ196689 JOV196661:JOV196689 JYR196661:JYR196689 KIN196661:KIN196689 KSJ196661:KSJ196689 LCF196661:LCF196689 LMB196661:LMB196689 LVX196661:LVX196689 MFT196661:MFT196689 MPP196661:MPP196689 MZL196661:MZL196689 NJH196661:NJH196689 NTD196661:NTD196689 OCZ196661:OCZ196689 OMV196661:OMV196689 OWR196661:OWR196689 PGN196661:PGN196689 PQJ196661:PQJ196689 QAF196661:QAF196689 QKB196661:QKB196689 QTX196661:QTX196689 RDT196661:RDT196689 RNP196661:RNP196689 RXL196661:RXL196689 SHH196661:SHH196689 SRD196661:SRD196689 TAZ196661:TAZ196689 TKV196661:TKV196689 TUR196661:TUR196689 UEN196661:UEN196689 UOJ196661:UOJ196689 UYF196661:UYF196689 VIB196661:VIB196689 VRX196661:VRX196689 WBT196661:WBT196689 WLP196661:WLP196689 WVL196661:WVL196689 D262197:D262225 IZ262197:IZ262225 SV262197:SV262225 ACR262197:ACR262225 AMN262197:AMN262225 AWJ262197:AWJ262225 BGF262197:BGF262225 BQB262197:BQB262225 BZX262197:BZX262225 CJT262197:CJT262225 CTP262197:CTP262225 DDL262197:DDL262225 DNH262197:DNH262225 DXD262197:DXD262225 EGZ262197:EGZ262225 EQV262197:EQV262225 FAR262197:FAR262225 FKN262197:FKN262225 FUJ262197:FUJ262225 GEF262197:GEF262225 GOB262197:GOB262225 GXX262197:GXX262225 HHT262197:HHT262225 HRP262197:HRP262225 IBL262197:IBL262225 ILH262197:ILH262225 IVD262197:IVD262225 JEZ262197:JEZ262225 JOV262197:JOV262225 JYR262197:JYR262225 KIN262197:KIN262225 KSJ262197:KSJ262225 LCF262197:LCF262225 LMB262197:LMB262225 LVX262197:LVX262225 MFT262197:MFT262225 MPP262197:MPP262225 MZL262197:MZL262225 NJH262197:NJH262225 NTD262197:NTD262225 OCZ262197:OCZ262225 OMV262197:OMV262225 OWR262197:OWR262225 PGN262197:PGN262225 PQJ262197:PQJ262225 QAF262197:QAF262225 QKB262197:QKB262225 QTX262197:QTX262225 RDT262197:RDT262225 RNP262197:RNP262225 RXL262197:RXL262225 SHH262197:SHH262225 SRD262197:SRD262225 TAZ262197:TAZ262225 TKV262197:TKV262225 TUR262197:TUR262225 UEN262197:UEN262225 UOJ262197:UOJ262225 UYF262197:UYF262225 VIB262197:VIB262225 VRX262197:VRX262225 WBT262197:WBT262225 WLP262197:WLP262225 WVL262197:WVL262225 D327733:D327761 IZ327733:IZ327761 SV327733:SV327761 ACR327733:ACR327761 AMN327733:AMN327761 AWJ327733:AWJ327761 BGF327733:BGF327761 BQB327733:BQB327761 BZX327733:BZX327761 CJT327733:CJT327761 CTP327733:CTP327761 DDL327733:DDL327761 DNH327733:DNH327761 DXD327733:DXD327761 EGZ327733:EGZ327761 EQV327733:EQV327761 FAR327733:FAR327761 FKN327733:FKN327761 FUJ327733:FUJ327761 GEF327733:GEF327761 GOB327733:GOB327761 GXX327733:GXX327761 HHT327733:HHT327761 HRP327733:HRP327761 IBL327733:IBL327761 ILH327733:ILH327761 IVD327733:IVD327761 JEZ327733:JEZ327761 JOV327733:JOV327761 JYR327733:JYR327761 KIN327733:KIN327761 KSJ327733:KSJ327761 LCF327733:LCF327761 LMB327733:LMB327761 LVX327733:LVX327761 MFT327733:MFT327761 MPP327733:MPP327761 MZL327733:MZL327761 NJH327733:NJH327761 NTD327733:NTD327761 OCZ327733:OCZ327761 OMV327733:OMV327761 OWR327733:OWR327761 PGN327733:PGN327761 PQJ327733:PQJ327761 QAF327733:QAF327761 QKB327733:QKB327761 QTX327733:QTX327761 RDT327733:RDT327761 RNP327733:RNP327761 RXL327733:RXL327761 SHH327733:SHH327761 SRD327733:SRD327761 TAZ327733:TAZ327761 TKV327733:TKV327761 TUR327733:TUR327761 UEN327733:UEN327761 UOJ327733:UOJ327761 UYF327733:UYF327761 VIB327733:VIB327761 VRX327733:VRX327761 WBT327733:WBT327761 WLP327733:WLP327761 WVL327733:WVL327761 D393269:D393297 IZ393269:IZ393297 SV393269:SV393297 ACR393269:ACR393297 AMN393269:AMN393297 AWJ393269:AWJ393297 BGF393269:BGF393297 BQB393269:BQB393297 BZX393269:BZX393297 CJT393269:CJT393297 CTP393269:CTP393297 DDL393269:DDL393297 DNH393269:DNH393297 DXD393269:DXD393297 EGZ393269:EGZ393297 EQV393269:EQV393297 FAR393269:FAR393297 FKN393269:FKN393297 FUJ393269:FUJ393297 GEF393269:GEF393297 GOB393269:GOB393297 GXX393269:GXX393297 HHT393269:HHT393297 HRP393269:HRP393297 IBL393269:IBL393297 ILH393269:ILH393297 IVD393269:IVD393297 JEZ393269:JEZ393297 JOV393269:JOV393297 JYR393269:JYR393297 KIN393269:KIN393297 KSJ393269:KSJ393297 LCF393269:LCF393297 LMB393269:LMB393297 LVX393269:LVX393297 MFT393269:MFT393297 MPP393269:MPP393297 MZL393269:MZL393297 NJH393269:NJH393297 NTD393269:NTD393297 OCZ393269:OCZ393297 OMV393269:OMV393297 OWR393269:OWR393297 PGN393269:PGN393297 PQJ393269:PQJ393297 QAF393269:QAF393297 QKB393269:QKB393297 QTX393269:QTX393297 RDT393269:RDT393297 RNP393269:RNP393297 RXL393269:RXL393297 SHH393269:SHH393297 SRD393269:SRD393297 TAZ393269:TAZ393297 TKV393269:TKV393297 TUR393269:TUR393297 UEN393269:UEN393297 UOJ393269:UOJ393297 UYF393269:UYF393297 VIB393269:VIB393297 VRX393269:VRX393297 WBT393269:WBT393297 WLP393269:WLP393297 WVL393269:WVL393297 D458805:D458833 IZ458805:IZ458833 SV458805:SV458833 ACR458805:ACR458833 AMN458805:AMN458833 AWJ458805:AWJ458833 BGF458805:BGF458833 BQB458805:BQB458833 BZX458805:BZX458833 CJT458805:CJT458833 CTP458805:CTP458833 DDL458805:DDL458833 DNH458805:DNH458833 DXD458805:DXD458833 EGZ458805:EGZ458833 EQV458805:EQV458833 FAR458805:FAR458833 FKN458805:FKN458833 FUJ458805:FUJ458833 GEF458805:GEF458833 GOB458805:GOB458833 GXX458805:GXX458833 HHT458805:HHT458833 HRP458805:HRP458833 IBL458805:IBL458833 ILH458805:ILH458833 IVD458805:IVD458833 JEZ458805:JEZ458833 JOV458805:JOV458833 JYR458805:JYR458833 KIN458805:KIN458833 KSJ458805:KSJ458833 LCF458805:LCF458833 LMB458805:LMB458833 LVX458805:LVX458833 MFT458805:MFT458833 MPP458805:MPP458833 MZL458805:MZL458833 NJH458805:NJH458833 NTD458805:NTD458833 OCZ458805:OCZ458833 OMV458805:OMV458833 OWR458805:OWR458833 PGN458805:PGN458833 PQJ458805:PQJ458833 QAF458805:QAF458833 QKB458805:QKB458833 QTX458805:QTX458833 RDT458805:RDT458833 RNP458805:RNP458833 RXL458805:RXL458833 SHH458805:SHH458833 SRD458805:SRD458833 TAZ458805:TAZ458833 TKV458805:TKV458833 TUR458805:TUR458833 UEN458805:UEN458833 UOJ458805:UOJ458833 UYF458805:UYF458833 VIB458805:VIB458833 VRX458805:VRX458833 WBT458805:WBT458833 WLP458805:WLP458833 WVL458805:WVL458833 D524341:D524369 IZ524341:IZ524369 SV524341:SV524369 ACR524341:ACR524369 AMN524341:AMN524369 AWJ524341:AWJ524369 BGF524341:BGF524369 BQB524341:BQB524369 BZX524341:BZX524369 CJT524341:CJT524369 CTP524341:CTP524369 DDL524341:DDL524369 DNH524341:DNH524369 DXD524341:DXD524369 EGZ524341:EGZ524369 EQV524341:EQV524369 FAR524341:FAR524369 FKN524341:FKN524369 FUJ524341:FUJ524369 GEF524341:GEF524369 GOB524341:GOB524369 GXX524341:GXX524369 HHT524341:HHT524369 HRP524341:HRP524369 IBL524341:IBL524369 ILH524341:ILH524369 IVD524341:IVD524369 JEZ524341:JEZ524369 JOV524341:JOV524369 JYR524341:JYR524369 KIN524341:KIN524369 KSJ524341:KSJ524369 LCF524341:LCF524369 LMB524341:LMB524369 LVX524341:LVX524369 MFT524341:MFT524369 MPP524341:MPP524369 MZL524341:MZL524369 NJH524341:NJH524369 NTD524341:NTD524369 OCZ524341:OCZ524369 OMV524341:OMV524369 OWR524341:OWR524369 PGN524341:PGN524369 PQJ524341:PQJ524369 QAF524341:QAF524369 QKB524341:QKB524369 QTX524341:QTX524369 RDT524341:RDT524369 RNP524341:RNP524369 RXL524341:RXL524369 SHH524341:SHH524369 SRD524341:SRD524369 TAZ524341:TAZ524369 TKV524341:TKV524369 TUR524341:TUR524369 UEN524341:UEN524369 UOJ524341:UOJ524369 UYF524341:UYF524369 VIB524341:VIB524369 VRX524341:VRX524369 WBT524341:WBT524369 WLP524341:WLP524369 WVL524341:WVL524369 D589877:D589905 IZ589877:IZ589905 SV589877:SV589905 ACR589877:ACR589905 AMN589877:AMN589905 AWJ589877:AWJ589905 BGF589877:BGF589905 BQB589877:BQB589905 BZX589877:BZX589905 CJT589877:CJT589905 CTP589877:CTP589905 DDL589877:DDL589905 DNH589877:DNH589905 DXD589877:DXD589905 EGZ589877:EGZ589905 EQV589877:EQV589905 FAR589877:FAR589905 FKN589877:FKN589905 FUJ589877:FUJ589905 GEF589877:GEF589905 GOB589877:GOB589905 GXX589877:GXX589905 HHT589877:HHT589905 HRP589877:HRP589905 IBL589877:IBL589905 ILH589877:ILH589905 IVD589877:IVD589905 JEZ589877:JEZ589905 JOV589877:JOV589905 JYR589877:JYR589905 KIN589877:KIN589905 KSJ589877:KSJ589905 LCF589877:LCF589905 LMB589877:LMB589905 LVX589877:LVX589905 MFT589877:MFT589905 MPP589877:MPP589905 MZL589877:MZL589905 NJH589877:NJH589905 NTD589877:NTD589905 OCZ589877:OCZ589905 OMV589877:OMV589905 OWR589877:OWR589905 PGN589877:PGN589905 PQJ589877:PQJ589905 QAF589877:QAF589905 QKB589877:QKB589905 QTX589877:QTX589905 RDT589877:RDT589905 RNP589877:RNP589905 RXL589877:RXL589905 SHH589877:SHH589905 SRD589877:SRD589905 TAZ589877:TAZ589905 TKV589877:TKV589905 TUR589877:TUR589905 UEN589877:UEN589905 UOJ589877:UOJ589905 UYF589877:UYF589905 VIB589877:VIB589905 VRX589877:VRX589905 WBT589877:WBT589905 WLP589877:WLP589905 WVL589877:WVL589905 D655413:D655441 IZ655413:IZ655441 SV655413:SV655441 ACR655413:ACR655441 AMN655413:AMN655441 AWJ655413:AWJ655441 BGF655413:BGF655441 BQB655413:BQB655441 BZX655413:BZX655441 CJT655413:CJT655441 CTP655413:CTP655441 DDL655413:DDL655441 DNH655413:DNH655441 DXD655413:DXD655441 EGZ655413:EGZ655441 EQV655413:EQV655441 FAR655413:FAR655441 FKN655413:FKN655441 FUJ655413:FUJ655441 GEF655413:GEF655441 GOB655413:GOB655441 GXX655413:GXX655441 HHT655413:HHT655441 HRP655413:HRP655441 IBL655413:IBL655441 ILH655413:ILH655441 IVD655413:IVD655441 JEZ655413:JEZ655441 JOV655413:JOV655441 JYR655413:JYR655441 KIN655413:KIN655441 KSJ655413:KSJ655441 LCF655413:LCF655441 LMB655413:LMB655441 LVX655413:LVX655441 MFT655413:MFT655441 MPP655413:MPP655441 MZL655413:MZL655441 NJH655413:NJH655441 NTD655413:NTD655441 OCZ655413:OCZ655441 OMV655413:OMV655441 OWR655413:OWR655441 PGN655413:PGN655441 PQJ655413:PQJ655441 QAF655413:QAF655441 QKB655413:QKB655441 QTX655413:QTX655441 RDT655413:RDT655441 RNP655413:RNP655441 RXL655413:RXL655441 SHH655413:SHH655441 SRD655413:SRD655441 TAZ655413:TAZ655441 TKV655413:TKV655441 TUR655413:TUR655441 UEN655413:UEN655441 UOJ655413:UOJ655441 UYF655413:UYF655441 VIB655413:VIB655441 VRX655413:VRX655441 WBT655413:WBT655441 WLP655413:WLP655441 WVL655413:WVL655441 D720949:D720977 IZ720949:IZ720977 SV720949:SV720977 ACR720949:ACR720977 AMN720949:AMN720977 AWJ720949:AWJ720977 BGF720949:BGF720977 BQB720949:BQB720977 BZX720949:BZX720977 CJT720949:CJT720977 CTP720949:CTP720977 DDL720949:DDL720977 DNH720949:DNH720977 DXD720949:DXD720977 EGZ720949:EGZ720977 EQV720949:EQV720977 FAR720949:FAR720977 FKN720949:FKN720977 FUJ720949:FUJ720977 GEF720949:GEF720977 GOB720949:GOB720977 GXX720949:GXX720977 HHT720949:HHT720977 HRP720949:HRP720977 IBL720949:IBL720977 ILH720949:ILH720977 IVD720949:IVD720977 JEZ720949:JEZ720977 JOV720949:JOV720977 JYR720949:JYR720977 KIN720949:KIN720977 KSJ720949:KSJ720977 LCF720949:LCF720977 LMB720949:LMB720977 LVX720949:LVX720977 MFT720949:MFT720977 MPP720949:MPP720977 MZL720949:MZL720977 NJH720949:NJH720977 NTD720949:NTD720977 OCZ720949:OCZ720977 OMV720949:OMV720977 OWR720949:OWR720977 PGN720949:PGN720977 PQJ720949:PQJ720977 QAF720949:QAF720977 QKB720949:QKB720977 QTX720949:QTX720977 RDT720949:RDT720977 RNP720949:RNP720977 RXL720949:RXL720977 SHH720949:SHH720977 SRD720949:SRD720977 TAZ720949:TAZ720977 TKV720949:TKV720977 TUR720949:TUR720977 UEN720949:UEN720977 UOJ720949:UOJ720977 UYF720949:UYF720977 VIB720949:VIB720977 VRX720949:VRX720977 WBT720949:WBT720977 WLP720949:WLP720977 WVL720949:WVL720977 D786485:D786513 IZ786485:IZ786513 SV786485:SV786513 ACR786485:ACR786513 AMN786485:AMN786513 AWJ786485:AWJ786513 BGF786485:BGF786513 BQB786485:BQB786513 BZX786485:BZX786513 CJT786485:CJT786513 CTP786485:CTP786513 DDL786485:DDL786513 DNH786485:DNH786513 DXD786485:DXD786513 EGZ786485:EGZ786513 EQV786485:EQV786513 FAR786485:FAR786513 FKN786485:FKN786513 FUJ786485:FUJ786513 GEF786485:GEF786513 GOB786485:GOB786513 GXX786485:GXX786513 HHT786485:HHT786513 HRP786485:HRP786513 IBL786485:IBL786513 ILH786485:ILH786513 IVD786485:IVD786513 JEZ786485:JEZ786513 JOV786485:JOV786513 JYR786485:JYR786513 KIN786485:KIN786513 KSJ786485:KSJ786513 LCF786485:LCF786513 LMB786485:LMB786513 LVX786485:LVX786513 MFT786485:MFT786513 MPP786485:MPP786513 MZL786485:MZL786513 NJH786485:NJH786513 NTD786485:NTD786513 OCZ786485:OCZ786513 OMV786485:OMV786513 OWR786485:OWR786513 PGN786485:PGN786513 PQJ786485:PQJ786513 QAF786485:QAF786513 QKB786485:QKB786513 QTX786485:QTX786513 RDT786485:RDT786513 RNP786485:RNP786513 RXL786485:RXL786513 SHH786485:SHH786513 SRD786485:SRD786513 TAZ786485:TAZ786513 TKV786485:TKV786513 TUR786485:TUR786513 UEN786485:UEN786513 UOJ786485:UOJ786513 UYF786485:UYF786513 VIB786485:VIB786513 VRX786485:VRX786513 WBT786485:WBT786513 WLP786485:WLP786513 WVL786485:WVL786513 D852021:D852049 IZ852021:IZ852049 SV852021:SV852049 ACR852021:ACR852049 AMN852021:AMN852049 AWJ852021:AWJ852049 BGF852021:BGF852049 BQB852021:BQB852049 BZX852021:BZX852049 CJT852021:CJT852049 CTP852021:CTP852049 DDL852021:DDL852049 DNH852021:DNH852049 DXD852021:DXD852049 EGZ852021:EGZ852049 EQV852021:EQV852049 FAR852021:FAR852049 FKN852021:FKN852049 FUJ852021:FUJ852049 GEF852021:GEF852049 GOB852021:GOB852049 GXX852021:GXX852049 HHT852021:HHT852049 HRP852021:HRP852049 IBL852021:IBL852049 ILH852021:ILH852049 IVD852021:IVD852049 JEZ852021:JEZ852049 JOV852021:JOV852049 JYR852021:JYR852049 KIN852021:KIN852049 KSJ852021:KSJ852049 LCF852021:LCF852049 LMB852021:LMB852049 LVX852021:LVX852049 MFT852021:MFT852049 MPP852021:MPP852049 MZL852021:MZL852049 NJH852021:NJH852049 NTD852021:NTD852049 OCZ852021:OCZ852049 OMV852021:OMV852049 OWR852021:OWR852049 PGN852021:PGN852049 PQJ852021:PQJ852049 QAF852021:QAF852049 QKB852021:QKB852049 QTX852021:QTX852049 RDT852021:RDT852049 RNP852021:RNP852049 RXL852021:RXL852049 SHH852021:SHH852049 SRD852021:SRD852049 TAZ852021:TAZ852049 TKV852021:TKV852049 TUR852021:TUR852049 UEN852021:UEN852049 UOJ852021:UOJ852049 UYF852021:UYF852049 VIB852021:VIB852049 VRX852021:VRX852049 WBT852021:WBT852049 WLP852021:WLP852049 WVL852021:WVL852049 D917557:D917585 IZ917557:IZ917585 SV917557:SV917585 ACR917557:ACR917585 AMN917557:AMN917585 AWJ917557:AWJ917585 BGF917557:BGF917585 BQB917557:BQB917585 BZX917557:BZX917585 CJT917557:CJT917585 CTP917557:CTP917585 DDL917557:DDL917585 DNH917557:DNH917585 DXD917557:DXD917585 EGZ917557:EGZ917585 EQV917557:EQV917585 FAR917557:FAR917585 FKN917557:FKN917585 FUJ917557:FUJ917585 GEF917557:GEF917585 GOB917557:GOB917585 GXX917557:GXX917585 HHT917557:HHT917585 HRP917557:HRP917585 IBL917557:IBL917585 ILH917557:ILH917585 IVD917557:IVD917585 JEZ917557:JEZ917585 JOV917557:JOV917585 JYR917557:JYR917585 KIN917557:KIN917585 KSJ917557:KSJ917585 LCF917557:LCF917585 LMB917557:LMB917585 LVX917557:LVX917585 MFT917557:MFT917585 MPP917557:MPP917585 MZL917557:MZL917585 NJH917557:NJH917585 NTD917557:NTD917585 OCZ917557:OCZ917585 OMV917557:OMV917585 OWR917557:OWR917585 PGN917557:PGN917585 PQJ917557:PQJ917585 QAF917557:QAF917585 QKB917557:QKB917585 QTX917557:QTX917585 RDT917557:RDT917585 RNP917557:RNP917585 RXL917557:RXL917585 SHH917557:SHH917585 SRD917557:SRD917585 TAZ917557:TAZ917585 TKV917557:TKV917585 TUR917557:TUR917585 UEN917557:UEN917585 UOJ917557:UOJ917585 UYF917557:UYF917585 VIB917557:VIB917585 VRX917557:VRX917585 WBT917557:WBT917585 WLP917557:WLP917585 WVL917557:WVL917585 D983093:D983121 IZ983093:IZ983121 SV983093:SV983121 ACR983093:ACR983121 AMN983093:AMN983121 AWJ983093:AWJ983121 BGF983093:BGF983121 BQB983093:BQB983121 BZX983093:BZX983121 CJT983093:CJT983121 CTP983093:CTP983121 DDL983093:DDL983121 DNH983093:DNH983121 DXD983093:DXD983121 EGZ983093:EGZ983121 EQV983093:EQV983121 FAR983093:FAR983121 FKN983093:FKN983121 FUJ983093:FUJ983121 GEF983093:GEF983121 GOB983093:GOB983121 GXX983093:GXX983121 HHT983093:HHT983121 HRP983093:HRP983121 IBL983093:IBL983121 ILH983093:ILH983121 IVD983093:IVD983121 JEZ983093:JEZ983121 JOV983093:JOV983121 JYR983093:JYR983121 KIN983093:KIN983121 KSJ983093:KSJ983121 LCF983093:LCF983121 LMB983093:LMB983121 LVX983093:LVX983121 MFT983093:MFT983121 MPP983093:MPP983121 MZL983093:MZL983121 NJH983093:NJH983121 NTD983093:NTD983121 OCZ983093:OCZ983121 OMV983093:OMV983121 OWR983093:OWR983121 PGN983093:PGN983121 PQJ983093:PQJ983121 QAF983093:QAF983121 QKB983093:QKB983121 QTX983093:QTX983121 RDT983093:RDT983121 RNP983093:RNP983121 RXL983093:RXL983121 SHH983093:SHH983121 SRD983093:SRD983121 TAZ983093:TAZ983121 TKV983093:TKV983121 TUR983093:TUR983121 UEN983093:UEN983121 UOJ983093:UOJ983121 UYF983093:UYF983121 VIB983093:VIB983121 VRX983093:VRX983121 WBT983093:WBT983121 WLP983093:WLP983121 WVL983093:WVL983121" xr:uid="{18E49247-D980-4841-9243-FE9AACEFAC90}">
      <formula1>IF(OR(D53="d",D53="h"),-1,0)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451C-CBE5-4329-A114-0C94F5BF77E9}">
  <dimension ref="A1:K85"/>
  <sheetViews>
    <sheetView workbookViewId="0">
      <selection activeCell="D1" sqref="D1:E1048576"/>
    </sheetView>
  </sheetViews>
  <sheetFormatPr defaultColWidth="9.109375" defaultRowHeight="12" x14ac:dyDescent="0.25"/>
  <cols>
    <col min="1" max="1" width="5.88671875" style="32" customWidth="1"/>
    <col min="2" max="2" width="20.109375" style="19" customWidth="1"/>
    <col min="3" max="3" width="19.88671875" style="19" customWidth="1"/>
    <col min="4" max="4" width="9.44140625" style="32" customWidth="1"/>
    <col min="5" max="5" width="6.6640625" style="33" customWidth="1"/>
    <col min="6" max="6" width="6.33203125" style="32" customWidth="1"/>
    <col min="7" max="8" width="6.33203125" style="19" customWidth="1"/>
    <col min="9" max="254" width="9.109375" style="19"/>
    <col min="255" max="255" width="5.88671875" style="19" customWidth="1"/>
    <col min="256" max="256" width="20.109375" style="19" customWidth="1"/>
    <col min="257" max="257" width="19.88671875" style="19" customWidth="1"/>
    <col min="258" max="258" width="8.6640625" style="19" customWidth="1"/>
    <col min="259" max="259" width="11.5546875" style="19" customWidth="1"/>
    <col min="260" max="260" width="9.44140625" style="19" customWidth="1"/>
    <col min="261" max="261" width="6.6640625" style="19" customWidth="1"/>
    <col min="262" max="264" width="6.33203125" style="19" customWidth="1"/>
    <col min="265" max="510" width="9.109375" style="19"/>
    <col min="511" max="511" width="5.88671875" style="19" customWidth="1"/>
    <col min="512" max="512" width="20.109375" style="19" customWidth="1"/>
    <col min="513" max="513" width="19.88671875" style="19" customWidth="1"/>
    <col min="514" max="514" width="8.6640625" style="19" customWidth="1"/>
    <col min="515" max="515" width="11.5546875" style="19" customWidth="1"/>
    <col min="516" max="516" width="9.44140625" style="19" customWidth="1"/>
    <col min="517" max="517" width="6.6640625" style="19" customWidth="1"/>
    <col min="518" max="520" width="6.33203125" style="19" customWidth="1"/>
    <col min="521" max="766" width="9.109375" style="19"/>
    <col min="767" max="767" width="5.88671875" style="19" customWidth="1"/>
    <col min="768" max="768" width="20.109375" style="19" customWidth="1"/>
    <col min="769" max="769" width="19.88671875" style="19" customWidth="1"/>
    <col min="770" max="770" width="8.6640625" style="19" customWidth="1"/>
    <col min="771" max="771" width="11.5546875" style="19" customWidth="1"/>
    <col min="772" max="772" width="9.44140625" style="19" customWidth="1"/>
    <col min="773" max="773" width="6.6640625" style="19" customWidth="1"/>
    <col min="774" max="776" width="6.33203125" style="19" customWidth="1"/>
    <col min="777" max="1022" width="9.109375" style="19"/>
    <col min="1023" max="1023" width="5.88671875" style="19" customWidth="1"/>
    <col min="1024" max="1024" width="20.109375" style="19" customWidth="1"/>
    <col min="1025" max="1025" width="19.88671875" style="19" customWidth="1"/>
    <col min="1026" max="1026" width="8.6640625" style="19" customWidth="1"/>
    <col min="1027" max="1027" width="11.5546875" style="19" customWidth="1"/>
    <col min="1028" max="1028" width="9.44140625" style="19" customWidth="1"/>
    <col min="1029" max="1029" width="6.6640625" style="19" customWidth="1"/>
    <col min="1030" max="1032" width="6.33203125" style="19" customWidth="1"/>
    <col min="1033" max="1278" width="9.109375" style="19"/>
    <col min="1279" max="1279" width="5.88671875" style="19" customWidth="1"/>
    <col min="1280" max="1280" width="20.109375" style="19" customWidth="1"/>
    <col min="1281" max="1281" width="19.88671875" style="19" customWidth="1"/>
    <col min="1282" max="1282" width="8.6640625" style="19" customWidth="1"/>
    <col min="1283" max="1283" width="11.5546875" style="19" customWidth="1"/>
    <col min="1284" max="1284" width="9.44140625" style="19" customWidth="1"/>
    <col min="1285" max="1285" width="6.6640625" style="19" customWidth="1"/>
    <col min="1286" max="1288" width="6.33203125" style="19" customWidth="1"/>
    <col min="1289" max="1534" width="9.109375" style="19"/>
    <col min="1535" max="1535" width="5.88671875" style="19" customWidth="1"/>
    <col min="1536" max="1536" width="20.109375" style="19" customWidth="1"/>
    <col min="1537" max="1537" width="19.88671875" style="19" customWidth="1"/>
    <col min="1538" max="1538" width="8.6640625" style="19" customWidth="1"/>
    <col min="1539" max="1539" width="11.5546875" style="19" customWidth="1"/>
    <col min="1540" max="1540" width="9.44140625" style="19" customWidth="1"/>
    <col min="1541" max="1541" width="6.6640625" style="19" customWidth="1"/>
    <col min="1542" max="1544" width="6.33203125" style="19" customWidth="1"/>
    <col min="1545" max="1790" width="9.109375" style="19"/>
    <col min="1791" max="1791" width="5.88671875" style="19" customWidth="1"/>
    <col min="1792" max="1792" width="20.109375" style="19" customWidth="1"/>
    <col min="1793" max="1793" width="19.88671875" style="19" customWidth="1"/>
    <col min="1794" max="1794" width="8.6640625" style="19" customWidth="1"/>
    <col min="1795" max="1795" width="11.5546875" style="19" customWidth="1"/>
    <col min="1796" max="1796" width="9.44140625" style="19" customWidth="1"/>
    <col min="1797" max="1797" width="6.6640625" style="19" customWidth="1"/>
    <col min="1798" max="1800" width="6.33203125" style="19" customWidth="1"/>
    <col min="1801" max="2046" width="9.109375" style="19"/>
    <col min="2047" max="2047" width="5.88671875" style="19" customWidth="1"/>
    <col min="2048" max="2048" width="20.109375" style="19" customWidth="1"/>
    <col min="2049" max="2049" width="19.88671875" style="19" customWidth="1"/>
    <col min="2050" max="2050" width="8.6640625" style="19" customWidth="1"/>
    <col min="2051" max="2051" width="11.5546875" style="19" customWidth="1"/>
    <col min="2052" max="2052" width="9.44140625" style="19" customWidth="1"/>
    <col min="2053" max="2053" width="6.6640625" style="19" customWidth="1"/>
    <col min="2054" max="2056" width="6.33203125" style="19" customWidth="1"/>
    <col min="2057" max="2302" width="9.109375" style="19"/>
    <col min="2303" max="2303" width="5.88671875" style="19" customWidth="1"/>
    <col min="2304" max="2304" width="20.109375" style="19" customWidth="1"/>
    <col min="2305" max="2305" width="19.88671875" style="19" customWidth="1"/>
    <col min="2306" max="2306" width="8.6640625" style="19" customWidth="1"/>
    <col min="2307" max="2307" width="11.5546875" style="19" customWidth="1"/>
    <col min="2308" max="2308" width="9.44140625" style="19" customWidth="1"/>
    <col min="2309" max="2309" width="6.6640625" style="19" customWidth="1"/>
    <col min="2310" max="2312" width="6.33203125" style="19" customWidth="1"/>
    <col min="2313" max="2558" width="9.109375" style="19"/>
    <col min="2559" max="2559" width="5.88671875" style="19" customWidth="1"/>
    <col min="2560" max="2560" width="20.109375" style="19" customWidth="1"/>
    <col min="2561" max="2561" width="19.88671875" style="19" customWidth="1"/>
    <col min="2562" max="2562" width="8.6640625" style="19" customWidth="1"/>
    <col min="2563" max="2563" width="11.5546875" style="19" customWidth="1"/>
    <col min="2564" max="2564" width="9.44140625" style="19" customWidth="1"/>
    <col min="2565" max="2565" width="6.6640625" style="19" customWidth="1"/>
    <col min="2566" max="2568" width="6.33203125" style="19" customWidth="1"/>
    <col min="2569" max="2814" width="9.109375" style="19"/>
    <col min="2815" max="2815" width="5.88671875" style="19" customWidth="1"/>
    <col min="2816" max="2816" width="20.109375" style="19" customWidth="1"/>
    <col min="2817" max="2817" width="19.88671875" style="19" customWidth="1"/>
    <col min="2818" max="2818" width="8.6640625" style="19" customWidth="1"/>
    <col min="2819" max="2819" width="11.5546875" style="19" customWidth="1"/>
    <col min="2820" max="2820" width="9.44140625" style="19" customWidth="1"/>
    <col min="2821" max="2821" width="6.6640625" style="19" customWidth="1"/>
    <col min="2822" max="2824" width="6.33203125" style="19" customWidth="1"/>
    <col min="2825" max="3070" width="9.109375" style="19"/>
    <col min="3071" max="3071" width="5.88671875" style="19" customWidth="1"/>
    <col min="3072" max="3072" width="20.109375" style="19" customWidth="1"/>
    <col min="3073" max="3073" width="19.88671875" style="19" customWidth="1"/>
    <col min="3074" max="3074" width="8.6640625" style="19" customWidth="1"/>
    <col min="3075" max="3075" width="11.5546875" style="19" customWidth="1"/>
    <col min="3076" max="3076" width="9.44140625" style="19" customWidth="1"/>
    <col min="3077" max="3077" width="6.6640625" style="19" customWidth="1"/>
    <col min="3078" max="3080" width="6.33203125" style="19" customWidth="1"/>
    <col min="3081" max="3326" width="9.109375" style="19"/>
    <col min="3327" max="3327" width="5.88671875" style="19" customWidth="1"/>
    <col min="3328" max="3328" width="20.109375" style="19" customWidth="1"/>
    <col min="3329" max="3329" width="19.88671875" style="19" customWidth="1"/>
    <col min="3330" max="3330" width="8.6640625" style="19" customWidth="1"/>
    <col min="3331" max="3331" width="11.5546875" style="19" customWidth="1"/>
    <col min="3332" max="3332" width="9.44140625" style="19" customWidth="1"/>
    <col min="3333" max="3333" width="6.6640625" style="19" customWidth="1"/>
    <col min="3334" max="3336" width="6.33203125" style="19" customWidth="1"/>
    <col min="3337" max="3582" width="9.109375" style="19"/>
    <col min="3583" max="3583" width="5.88671875" style="19" customWidth="1"/>
    <col min="3584" max="3584" width="20.109375" style="19" customWidth="1"/>
    <col min="3585" max="3585" width="19.88671875" style="19" customWidth="1"/>
    <col min="3586" max="3586" width="8.6640625" style="19" customWidth="1"/>
    <col min="3587" max="3587" width="11.5546875" style="19" customWidth="1"/>
    <col min="3588" max="3588" width="9.44140625" style="19" customWidth="1"/>
    <col min="3589" max="3589" width="6.6640625" style="19" customWidth="1"/>
    <col min="3590" max="3592" width="6.33203125" style="19" customWidth="1"/>
    <col min="3593" max="3838" width="9.109375" style="19"/>
    <col min="3839" max="3839" width="5.88671875" style="19" customWidth="1"/>
    <col min="3840" max="3840" width="20.109375" style="19" customWidth="1"/>
    <col min="3841" max="3841" width="19.88671875" style="19" customWidth="1"/>
    <col min="3842" max="3842" width="8.6640625" style="19" customWidth="1"/>
    <col min="3843" max="3843" width="11.5546875" style="19" customWidth="1"/>
    <col min="3844" max="3844" width="9.44140625" style="19" customWidth="1"/>
    <col min="3845" max="3845" width="6.6640625" style="19" customWidth="1"/>
    <col min="3846" max="3848" width="6.33203125" style="19" customWidth="1"/>
    <col min="3849" max="4094" width="9.109375" style="19"/>
    <col min="4095" max="4095" width="5.88671875" style="19" customWidth="1"/>
    <col min="4096" max="4096" width="20.109375" style="19" customWidth="1"/>
    <col min="4097" max="4097" width="19.88671875" style="19" customWidth="1"/>
    <col min="4098" max="4098" width="8.6640625" style="19" customWidth="1"/>
    <col min="4099" max="4099" width="11.5546875" style="19" customWidth="1"/>
    <col min="4100" max="4100" width="9.44140625" style="19" customWidth="1"/>
    <col min="4101" max="4101" width="6.6640625" style="19" customWidth="1"/>
    <col min="4102" max="4104" width="6.33203125" style="19" customWidth="1"/>
    <col min="4105" max="4350" width="9.109375" style="19"/>
    <col min="4351" max="4351" width="5.88671875" style="19" customWidth="1"/>
    <col min="4352" max="4352" width="20.109375" style="19" customWidth="1"/>
    <col min="4353" max="4353" width="19.88671875" style="19" customWidth="1"/>
    <col min="4354" max="4354" width="8.6640625" style="19" customWidth="1"/>
    <col min="4355" max="4355" width="11.5546875" style="19" customWidth="1"/>
    <col min="4356" max="4356" width="9.44140625" style="19" customWidth="1"/>
    <col min="4357" max="4357" width="6.6640625" style="19" customWidth="1"/>
    <col min="4358" max="4360" width="6.33203125" style="19" customWidth="1"/>
    <col min="4361" max="4606" width="9.109375" style="19"/>
    <col min="4607" max="4607" width="5.88671875" style="19" customWidth="1"/>
    <col min="4608" max="4608" width="20.109375" style="19" customWidth="1"/>
    <col min="4609" max="4609" width="19.88671875" style="19" customWidth="1"/>
    <col min="4610" max="4610" width="8.6640625" style="19" customWidth="1"/>
    <col min="4611" max="4611" width="11.5546875" style="19" customWidth="1"/>
    <col min="4612" max="4612" width="9.44140625" style="19" customWidth="1"/>
    <col min="4613" max="4613" width="6.6640625" style="19" customWidth="1"/>
    <col min="4614" max="4616" width="6.33203125" style="19" customWidth="1"/>
    <col min="4617" max="4862" width="9.109375" style="19"/>
    <col min="4863" max="4863" width="5.88671875" style="19" customWidth="1"/>
    <col min="4864" max="4864" width="20.109375" style="19" customWidth="1"/>
    <col min="4865" max="4865" width="19.88671875" style="19" customWidth="1"/>
    <col min="4866" max="4866" width="8.6640625" style="19" customWidth="1"/>
    <col min="4867" max="4867" width="11.5546875" style="19" customWidth="1"/>
    <col min="4868" max="4868" width="9.44140625" style="19" customWidth="1"/>
    <col min="4869" max="4869" width="6.6640625" style="19" customWidth="1"/>
    <col min="4870" max="4872" width="6.33203125" style="19" customWidth="1"/>
    <col min="4873" max="5118" width="9.109375" style="19"/>
    <col min="5119" max="5119" width="5.88671875" style="19" customWidth="1"/>
    <col min="5120" max="5120" width="20.109375" style="19" customWidth="1"/>
    <col min="5121" max="5121" width="19.88671875" style="19" customWidth="1"/>
    <col min="5122" max="5122" width="8.6640625" style="19" customWidth="1"/>
    <col min="5123" max="5123" width="11.5546875" style="19" customWidth="1"/>
    <col min="5124" max="5124" width="9.44140625" style="19" customWidth="1"/>
    <col min="5125" max="5125" width="6.6640625" style="19" customWidth="1"/>
    <col min="5126" max="5128" width="6.33203125" style="19" customWidth="1"/>
    <col min="5129" max="5374" width="9.109375" style="19"/>
    <col min="5375" max="5375" width="5.88671875" style="19" customWidth="1"/>
    <col min="5376" max="5376" width="20.109375" style="19" customWidth="1"/>
    <col min="5377" max="5377" width="19.88671875" style="19" customWidth="1"/>
    <col min="5378" max="5378" width="8.6640625" style="19" customWidth="1"/>
    <col min="5379" max="5379" width="11.5546875" style="19" customWidth="1"/>
    <col min="5380" max="5380" width="9.44140625" style="19" customWidth="1"/>
    <col min="5381" max="5381" width="6.6640625" style="19" customWidth="1"/>
    <col min="5382" max="5384" width="6.33203125" style="19" customWidth="1"/>
    <col min="5385" max="5630" width="9.109375" style="19"/>
    <col min="5631" max="5631" width="5.88671875" style="19" customWidth="1"/>
    <col min="5632" max="5632" width="20.109375" style="19" customWidth="1"/>
    <col min="5633" max="5633" width="19.88671875" style="19" customWidth="1"/>
    <col min="5634" max="5634" width="8.6640625" style="19" customWidth="1"/>
    <col min="5635" max="5635" width="11.5546875" style="19" customWidth="1"/>
    <col min="5636" max="5636" width="9.44140625" style="19" customWidth="1"/>
    <col min="5637" max="5637" width="6.6640625" style="19" customWidth="1"/>
    <col min="5638" max="5640" width="6.33203125" style="19" customWidth="1"/>
    <col min="5641" max="5886" width="9.109375" style="19"/>
    <col min="5887" max="5887" width="5.88671875" style="19" customWidth="1"/>
    <col min="5888" max="5888" width="20.109375" style="19" customWidth="1"/>
    <col min="5889" max="5889" width="19.88671875" style="19" customWidth="1"/>
    <col min="5890" max="5890" width="8.6640625" style="19" customWidth="1"/>
    <col min="5891" max="5891" width="11.5546875" style="19" customWidth="1"/>
    <col min="5892" max="5892" width="9.44140625" style="19" customWidth="1"/>
    <col min="5893" max="5893" width="6.6640625" style="19" customWidth="1"/>
    <col min="5894" max="5896" width="6.33203125" style="19" customWidth="1"/>
    <col min="5897" max="6142" width="9.109375" style="19"/>
    <col min="6143" max="6143" width="5.88671875" style="19" customWidth="1"/>
    <col min="6144" max="6144" width="20.109375" style="19" customWidth="1"/>
    <col min="6145" max="6145" width="19.88671875" style="19" customWidth="1"/>
    <col min="6146" max="6146" width="8.6640625" style="19" customWidth="1"/>
    <col min="6147" max="6147" width="11.5546875" style="19" customWidth="1"/>
    <col min="6148" max="6148" width="9.44140625" style="19" customWidth="1"/>
    <col min="6149" max="6149" width="6.6640625" style="19" customWidth="1"/>
    <col min="6150" max="6152" width="6.33203125" style="19" customWidth="1"/>
    <col min="6153" max="6398" width="9.109375" style="19"/>
    <col min="6399" max="6399" width="5.88671875" style="19" customWidth="1"/>
    <col min="6400" max="6400" width="20.109375" style="19" customWidth="1"/>
    <col min="6401" max="6401" width="19.88671875" style="19" customWidth="1"/>
    <col min="6402" max="6402" width="8.6640625" style="19" customWidth="1"/>
    <col min="6403" max="6403" width="11.5546875" style="19" customWidth="1"/>
    <col min="6404" max="6404" width="9.44140625" style="19" customWidth="1"/>
    <col min="6405" max="6405" width="6.6640625" style="19" customWidth="1"/>
    <col min="6406" max="6408" width="6.33203125" style="19" customWidth="1"/>
    <col min="6409" max="6654" width="9.109375" style="19"/>
    <col min="6655" max="6655" width="5.88671875" style="19" customWidth="1"/>
    <col min="6656" max="6656" width="20.109375" style="19" customWidth="1"/>
    <col min="6657" max="6657" width="19.88671875" style="19" customWidth="1"/>
    <col min="6658" max="6658" width="8.6640625" style="19" customWidth="1"/>
    <col min="6659" max="6659" width="11.5546875" style="19" customWidth="1"/>
    <col min="6660" max="6660" width="9.44140625" style="19" customWidth="1"/>
    <col min="6661" max="6661" width="6.6640625" style="19" customWidth="1"/>
    <col min="6662" max="6664" width="6.33203125" style="19" customWidth="1"/>
    <col min="6665" max="6910" width="9.109375" style="19"/>
    <col min="6911" max="6911" width="5.88671875" style="19" customWidth="1"/>
    <col min="6912" max="6912" width="20.109375" style="19" customWidth="1"/>
    <col min="6913" max="6913" width="19.88671875" style="19" customWidth="1"/>
    <col min="6914" max="6914" width="8.6640625" style="19" customWidth="1"/>
    <col min="6915" max="6915" width="11.5546875" style="19" customWidth="1"/>
    <col min="6916" max="6916" width="9.44140625" style="19" customWidth="1"/>
    <col min="6917" max="6917" width="6.6640625" style="19" customWidth="1"/>
    <col min="6918" max="6920" width="6.33203125" style="19" customWidth="1"/>
    <col min="6921" max="7166" width="9.109375" style="19"/>
    <col min="7167" max="7167" width="5.88671875" style="19" customWidth="1"/>
    <col min="7168" max="7168" width="20.109375" style="19" customWidth="1"/>
    <col min="7169" max="7169" width="19.88671875" style="19" customWidth="1"/>
    <col min="7170" max="7170" width="8.6640625" style="19" customWidth="1"/>
    <col min="7171" max="7171" width="11.5546875" style="19" customWidth="1"/>
    <col min="7172" max="7172" width="9.44140625" style="19" customWidth="1"/>
    <col min="7173" max="7173" width="6.6640625" style="19" customWidth="1"/>
    <col min="7174" max="7176" width="6.33203125" style="19" customWidth="1"/>
    <col min="7177" max="7422" width="9.109375" style="19"/>
    <col min="7423" max="7423" width="5.88671875" style="19" customWidth="1"/>
    <col min="7424" max="7424" width="20.109375" style="19" customWidth="1"/>
    <col min="7425" max="7425" width="19.88671875" style="19" customWidth="1"/>
    <col min="7426" max="7426" width="8.6640625" style="19" customWidth="1"/>
    <col min="7427" max="7427" width="11.5546875" style="19" customWidth="1"/>
    <col min="7428" max="7428" width="9.44140625" style="19" customWidth="1"/>
    <col min="7429" max="7429" width="6.6640625" style="19" customWidth="1"/>
    <col min="7430" max="7432" width="6.33203125" style="19" customWidth="1"/>
    <col min="7433" max="7678" width="9.109375" style="19"/>
    <col min="7679" max="7679" width="5.88671875" style="19" customWidth="1"/>
    <col min="7680" max="7680" width="20.109375" style="19" customWidth="1"/>
    <col min="7681" max="7681" width="19.88671875" style="19" customWidth="1"/>
    <col min="7682" max="7682" width="8.6640625" style="19" customWidth="1"/>
    <col min="7683" max="7683" width="11.5546875" style="19" customWidth="1"/>
    <col min="7684" max="7684" width="9.44140625" style="19" customWidth="1"/>
    <col min="7685" max="7685" width="6.6640625" style="19" customWidth="1"/>
    <col min="7686" max="7688" width="6.33203125" style="19" customWidth="1"/>
    <col min="7689" max="7934" width="9.109375" style="19"/>
    <col min="7935" max="7935" width="5.88671875" style="19" customWidth="1"/>
    <col min="7936" max="7936" width="20.109375" style="19" customWidth="1"/>
    <col min="7937" max="7937" width="19.88671875" style="19" customWidth="1"/>
    <col min="7938" max="7938" width="8.6640625" style="19" customWidth="1"/>
    <col min="7939" max="7939" width="11.5546875" style="19" customWidth="1"/>
    <col min="7940" max="7940" width="9.44140625" style="19" customWidth="1"/>
    <col min="7941" max="7941" width="6.6640625" style="19" customWidth="1"/>
    <col min="7942" max="7944" width="6.33203125" style="19" customWidth="1"/>
    <col min="7945" max="8190" width="9.109375" style="19"/>
    <col min="8191" max="8191" width="5.88671875" style="19" customWidth="1"/>
    <col min="8192" max="8192" width="20.109375" style="19" customWidth="1"/>
    <col min="8193" max="8193" width="19.88671875" style="19" customWidth="1"/>
    <col min="8194" max="8194" width="8.6640625" style="19" customWidth="1"/>
    <col min="8195" max="8195" width="11.5546875" style="19" customWidth="1"/>
    <col min="8196" max="8196" width="9.44140625" style="19" customWidth="1"/>
    <col min="8197" max="8197" width="6.6640625" style="19" customWidth="1"/>
    <col min="8198" max="8200" width="6.33203125" style="19" customWidth="1"/>
    <col min="8201" max="8446" width="9.109375" style="19"/>
    <col min="8447" max="8447" width="5.88671875" style="19" customWidth="1"/>
    <col min="8448" max="8448" width="20.109375" style="19" customWidth="1"/>
    <col min="8449" max="8449" width="19.88671875" style="19" customWidth="1"/>
    <col min="8450" max="8450" width="8.6640625" style="19" customWidth="1"/>
    <col min="8451" max="8451" width="11.5546875" style="19" customWidth="1"/>
    <col min="8452" max="8452" width="9.44140625" style="19" customWidth="1"/>
    <col min="8453" max="8453" width="6.6640625" style="19" customWidth="1"/>
    <col min="8454" max="8456" width="6.33203125" style="19" customWidth="1"/>
    <col min="8457" max="8702" width="9.109375" style="19"/>
    <col min="8703" max="8703" width="5.88671875" style="19" customWidth="1"/>
    <col min="8704" max="8704" width="20.109375" style="19" customWidth="1"/>
    <col min="8705" max="8705" width="19.88671875" style="19" customWidth="1"/>
    <col min="8706" max="8706" width="8.6640625" style="19" customWidth="1"/>
    <col min="8707" max="8707" width="11.5546875" style="19" customWidth="1"/>
    <col min="8708" max="8708" width="9.44140625" style="19" customWidth="1"/>
    <col min="8709" max="8709" width="6.6640625" style="19" customWidth="1"/>
    <col min="8710" max="8712" width="6.33203125" style="19" customWidth="1"/>
    <col min="8713" max="8958" width="9.109375" style="19"/>
    <col min="8959" max="8959" width="5.88671875" style="19" customWidth="1"/>
    <col min="8960" max="8960" width="20.109375" style="19" customWidth="1"/>
    <col min="8961" max="8961" width="19.88671875" style="19" customWidth="1"/>
    <col min="8962" max="8962" width="8.6640625" style="19" customWidth="1"/>
    <col min="8963" max="8963" width="11.5546875" style="19" customWidth="1"/>
    <col min="8964" max="8964" width="9.44140625" style="19" customWidth="1"/>
    <col min="8965" max="8965" width="6.6640625" style="19" customWidth="1"/>
    <col min="8966" max="8968" width="6.33203125" style="19" customWidth="1"/>
    <col min="8969" max="9214" width="9.109375" style="19"/>
    <col min="9215" max="9215" width="5.88671875" style="19" customWidth="1"/>
    <col min="9216" max="9216" width="20.109375" style="19" customWidth="1"/>
    <col min="9217" max="9217" width="19.88671875" style="19" customWidth="1"/>
    <col min="9218" max="9218" width="8.6640625" style="19" customWidth="1"/>
    <col min="9219" max="9219" width="11.5546875" style="19" customWidth="1"/>
    <col min="9220" max="9220" width="9.44140625" style="19" customWidth="1"/>
    <col min="9221" max="9221" width="6.6640625" style="19" customWidth="1"/>
    <col min="9222" max="9224" width="6.33203125" style="19" customWidth="1"/>
    <col min="9225" max="9470" width="9.109375" style="19"/>
    <col min="9471" max="9471" width="5.88671875" style="19" customWidth="1"/>
    <col min="9472" max="9472" width="20.109375" style="19" customWidth="1"/>
    <col min="9473" max="9473" width="19.88671875" style="19" customWidth="1"/>
    <col min="9474" max="9474" width="8.6640625" style="19" customWidth="1"/>
    <col min="9475" max="9475" width="11.5546875" style="19" customWidth="1"/>
    <col min="9476" max="9476" width="9.44140625" style="19" customWidth="1"/>
    <col min="9477" max="9477" width="6.6640625" style="19" customWidth="1"/>
    <col min="9478" max="9480" width="6.33203125" style="19" customWidth="1"/>
    <col min="9481" max="9726" width="9.109375" style="19"/>
    <col min="9727" max="9727" width="5.88671875" style="19" customWidth="1"/>
    <col min="9728" max="9728" width="20.109375" style="19" customWidth="1"/>
    <col min="9729" max="9729" width="19.88671875" style="19" customWidth="1"/>
    <col min="9730" max="9730" width="8.6640625" style="19" customWidth="1"/>
    <col min="9731" max="9731" width="11.5546875" style="19" customWidth="1"/>
    <col min="9732" max="9732" width="9.44140625" style="19" customWidth="1"/>
    <col min="9733" max="9733" width="6.6640625" style="19" customWidth="1"/>
    <col min="9734" max="9736" width="6.33203125" style="19" customWidth="1"/>
    <col min="9737" max="9982" width="9.109375" style="19"/>
    <col min="9983" max="9983" width="5.88671875" style="19" customWidth="1"/>
    <col min="9984" max="9984" width="20.109375" style="19" customWidth="1"/>
    <col min="9985" max="9985" width="19.88671875" style="19" customWidth="1"/>
    <col min="9986" max="9986" width="8.6640625" style="19" customWidth="1"/>
    <col min="9987" max="9987" width="11.5546875" style="19" customWidth="1"/>
    <col min="9988" max="9988" width="9.44140625" style="19" customWidth="1"/>
    <col min="9989" max="9989" width="6.6640625" style="19" customWidth="1"/>
    <col min="9990" max="9992" width="6.33203125" style="19" customWidth="1"/>
    <col min="9993" max="10238" width="9.109375" style="19"/>
    <col min="10239" max="10239" width="5.88671875" style="19" customWidth="1"/>
    <col min="10240" max="10240" width="20.109375" style="19" customWidth="1"/>
    <col min="10241" max="10241" width="19.88671875" style="19" customWidth="1"/>
    <col min="10242" max="10242" width="8.6640625" style="19" customWidth="1"/>
    <col min="10243" max="10243" width="11.5546875" style="19" customWidth="1"/>
    <col min="10244" max="10244" width="9.44140625" style="19" customWidth="1"/>
    <col min="10245" max="10245" width="6.6640625" style="19" customWidth="1"/>
    <col min="10246" max="10248" width="6.33203125" style="19" customWidth="1"/>
    <col min="10249" max="10494" width="9.109375" style="19"/>
    <col min="10495" max="10495" width="5.88671875" style="19" customWidth="1"/>
    <col min="10496" max="10496" width="20.109375" style="19" customWidth="1"/>
    <col min="10497" max="10497" width="19.88671875" style="19" customWidth="1"/>
    <col min="10498" max="10498" width="8.6640625" style="19" customWidth="1"/>
    <col min="10499" max="10499" width="11.5546875" style="19" customWidth="1"/>
    <col min="10500" max="10500" width="9.44140625" style="19" customWidth="1"/>
    <col min="10501" max="10501" width="6.6640625" style="19" customWidth="1"/>
    <col min="10502" max="10504" width="6.33203125" style="19" customWidth="1"/>
    <col min="10505" max="10750" width="9.109375" style="19"/>
    <col min="10751" max="10751" width="5.88671875" style="19" customWidth="1"/>
    <col min="10752" max="10752" width="20.109375" style="19" customWidth="1"/>
    <col min="10753" max="10753" width="19.88671875" style="19" customWidth="1"/>
    <col min="10754" max="10754" width="8.6640625" style="19" customWidth="1"/>
    <col min="10755" max="10755" width="11.5546875" style="19" customWidth="1"/>
    <col min="10756" max="10756" width="9.44140625" style="19" customWidth="1"/>
    <col min="10757" max="10757" width="6.6640625" style="19" customWidth="1"/>
    <col min="10758" max="10760" width="6.33203125" style="19" customWidth="1"/>
    <col min="10761" max="11006" width="9.109375" style="19"/>
    <col min="11007" max="11007" width="5.88671875" style="19" customWidth="1"/>
    <col min="11008" max="11008" width="20.109375" style="19" customWidth="1"/>
    <col min="11009" max="11009" width="19.88671875" style="19" customWidth="1"/>
    <col min="11010" max="11010" width="8.6640625" style="19" customWidth="1"/>
    <col min="11011" max="11011" width="11.5546875" style="19" customWidth="1"/>
    <col min="11012" max="11012" width="9.44140625" style="19" customWidth="1"/>
    <col min="11013" max="11013" width="6.6640625" style="19" customWidth="1"/>
    <col min="11014" max="11016" width="6.33203125" style="19" customWidth="1"/>
    <col min="11017" max="11262" width="9.109375" style="19"/>
    <col min="11263" max="11263" width="5.88671875" style="19" customWidth="1"/>
    <col min="11264" max="11264" width="20.109375" style="19" customWidth="1"/>
    <col min="11265" max="11265" width="19.88671875" style="19" customWidth="1"/>
    <col min="11266" max="11266" width="8.6640625" style="19" customWidth="1"/>
    <col min="11267" max="11267" width="11.5546875" style="19" customWidth="1"/>
    <col min="11268" max="11268" width="9.44140625" style="19" customWidth="1"/>
    <col min="11269" max="11269" width="6.6640625" style="19" customWidth="1"/>
    <col min="11270" max="11272" width="6.33203125" style="19" customWidth="1"/>
    <col min="11273" max="11518" width="9.109375" style="19"/>
    <col min="11519" max="11519" width="5.88671875" style="19" customWidth="1"/>
    <col min="11520" max="11520" width="20.109375" style="19" customWidth="1"/>
    <col min="11521" max="11521" width="19.88671875" style="19" customWidth="1"/>
    <col min="11522" max="11522" width="8.6640625" style="19" customWidth="1"/>
    <col min="11523" max="11523" width="11.5546875" style="19" customWidth="1"/>
    <col min="11524" max="11524" width="9.44140625" style="19" customWidth="1"/>
    <col min="11525" max="11525" width="6.6640625" style="19" customWidth="1"/>
    <col min="11526" max="11528" width="6.33203125" style="19" customWidth="1"/>
    <col min="11529" max="11774" width="9.109375" style="19"/>
    <col min="11775" max="11775" width="5.88671875" style="19" customWidth="1"/>
    <col min="11776" max="11776" width="20.109375" style="19" customWidth="1"/>
    <col min="11777" max="11777" width="19.88671875" style="19" customWidth="1"/>
    <col min="11778" max="11778" width="8.6640625" style="19" customWidth="1"/>
    <col min="11779" max="11779" width="11.5546875" style="19" customWidth="1"/>
    <col min="11780" max="11780" width="9.44140625" style="19" customWidth="1"/>
    <col min="11781" max="11781" width="6.6640625" style="19" customWidth="1"/>
    <col min="11782" max="11784" width="6.33203125" style="19" customWidth="1"/>
    <col min="11785" max="12030" width="9.109375" style="19"/>
    <col min="12031" max="12031" width="5.88671875" style="19" customWidth="1"/>
    <col min="12032" max="12032" width="20.109375" style="19" customWidth="1"/>
    <col min="12033" max="12033" width="19.88671875" style="19" customWidth="1"/>
    <col min="12034" max="12034" width="8.6640625" style="19" customWidth="1"/>
    <col min="12035" max="12035" width="11.5546875" style="19" customWidth="1"/>
    <col min="12036" max="12036" width="9.44140625" style="19" customWidth="1"/>
    <col min="12037" max="12037" width="6.6640625" style="19" customWidth="1"/>
    <col min="12038" max="12040" width="6.33203125" style="19" customWidth="1"/>
    <col min="12041" max="12286" width="9.109375" style="19"/>
    <col min="12287" max="12287" width="5.88671875" style="19" customWidth="1"/>
    <col min="12288" max="12288" width="20.109375" style="19" customWidth="1"/>
    <col min="12289" max="12289" width="19.88671875" style="19" customWidth="1"/>
    <col min="12290" max="12290" width="8.6640625" style="19" customWidth="1"/>
    <col min="12291" max="12291" width="11.5546875" style="19" customWidth="1"/>
    <col min="12292" max="12292" width="9.44140625" style="19" customWidth="1"/>
    <col min="12293" max="12293" width="6.6640625" style="19" customWidth="1"/>
    <col min="12294" max="12296" width="6.33203125" style="19" customWidth="1"/>
    <col min="12297" max="12542" width="9.109375" style="19"/>
    <col min="12543" max="12543" width="5.88671875" style="19" customWidth="1"/>
    <col min="12544" max="12544" width="20.109375" style="19" customWidth="1"/>
    <col min="12545" max="12545" width="19.88671875" style="19" customWidth="1"/>
    <col min="12546" max="12546" width="8.6640625" style="19" customWidth="1"/>
    <col min="12547" max="12547" width="11.5546875" style="19" customWidth="1"/>
    <col min="12548" max="12548" width="9.44140625" style="19" customWidth="1"/>
    <col min="12549" max="12549" width="6.6640625" style="19" customWidth="1"/>
    <col min="12550" max="12552" width="6.33203125" style="19" customWidth="1"/>
    <col min="12553" max="12798" width="9.109375" style="19"/>
    <col min="12799" max="12799" width="5.88671875" style="19" customWidth="1"/>
    <col min="12800" max="12800" width="20.109375" style="19" customWidth="1"/>
    <col min="12801" max="12801" width="19.88671875" style="19" customWidth="1"/>
    <col min="12802" max="12802" width="8.6640625" style="19" customWidth="1"/>
    <col min="12803" max="12803" width="11.5546875" style="19" customWidth="1"/>
    <col min="12804" max="12804" width="9.44140625" style="19" customWidth="1"/>
    <col min="12805" max="12805" width="6.6640625" style="19" customWidth="1"/>
    <col min="12806" max="12808" width="6.33203125" style="19" customWidth="1"/>
    <col min="12809" max="13054" width="9.109375" style="19"/>
    <col min="13055" max="13055" width="5.88671875" style="19" customWidth="1"/>
    <col min="13056" max="13056" width="20.109375" style="19" customWidth="1"/>
    <col min="13057" max="13057" width="19.88671875" style="19" customWidth="1"/>
    <col min="13058" max="13058" width="8.6640625" style="19" customWidth="1"/>
    <col min="13059" max="13059" width="11.5546875" style="19" customWidth="1"/>
    <col min="13060" max="13060" width="9.44140625" style="19" customWidth="1"/>
    <col min="13061" max="13061" width="6.6640625" style="19" customWidth="1"/>
    <col min="13062" max="13064" width="6.33203125" style="19" customWidth="1"/>
    <col min="13065" max="13310" width="9.109375" style="19"/>
    <col min="13311" max="13311" width="5.88671875" style="19" customWidth="1"/>
    <col min="13312" max="13312" width="20.109375" style="19" customWidth="1"/>
    <col min="13313" max="13313" width="19.88671875" style="19" customWidth="1"/>
    <col min="13314" max="13314" width="8.6640625" style="19" customWidth="1"/>
    <col min="13315" max="13315" width="11.5546875" style="19" customWidth="1"/>
    <col min="13316" max="13316" width="9.44140625" style="19" customWidth="1"/>
    <col min="13317" max="13317" width="6.6640625" style="19" customWidth="1"/>
    <col min="13318" max="13320" width="6.33203125" style="19" customWidth="1"/>
    <col min="13321" max="13566" width="9.109375" style="19"/>
    <col min="13567" max="13567" width="5.88671875" style="19" customWidth="1"/>
    <col min="13568" max="13568" width="20.109375" style="19" customWidth="1"/>
    <col min="13569" max="13569" width="19.88671875" style="19" customWidth="1"/>
    <col min="13570" max="13570" width="8.6640625" style="19" customWidth="1"/>
    <col min="13571" max="13571" width="11.5546875" style="19" customWidth="1"/>
    <col min="13572" max="13572" width="9.44140625" style="19" customWidth="1"/>
    <col min="13573" max="13573" width="6.6640625" style="19" customWidth="1"/>
    <col min="13574" max="13576" width="6.33203125" style="19" customWidth="1"/>
    <col min="13577" max="13822" width="9.109375" style="19"/>
    <col min="13823" max="13823" width="5.88671875" style="19" customWidth="1"/>
    <col min="13824" max="13824" width="20.109375" style="19" customWidth="1"/>
    <col min="13825" max="13825" width="19.88671875" style="19" customWidth="1"/>
    <col min="13826" max="13826" width="8.6640625" style="19" customWidth="1"/>
    <col min="13827" max="13827" width="11.5546875" style="19" customWidth="1"/>
    <col min="13828" max="13828" width="9.44140625" style="19" customWidth="1"/>
    <col min="13829" max="13829" width="6.6640625" style="19" customWidth="1"/>
    <col min="13830" max="13832" width="6.33203125" style="19" customWidth="1"/>
    <col min="13833" max="14078" width="9.109375" style="19"/>
    <col min="14079" max="14079" width="5.88671875" style="19" customWidth="1"/>
    <col min="14080" max="14080" width="20.109375" style="19" customWidth="1"/>
    <col min="14081" max="14081" width="19.88671875" style="19" customWidth="1"/>
    <col min="14082" max="14082" width="8.6640625" style="19" customWidth="1"/>
    <col min="14083" max="14083" width="11.5546875" style="19" customWidth="1"/>
    <col min="14084" max="14084" width="9.44140625" style="19" customWidth="1"/>
    <col min="14085" max="14085" width="6.6640625" style="19" customWidth="1"/>
    <col min="14086" max="14088" width="6.33203125" style="19" customWidth="1"/>
    <col min="14089" max="14334" width="9.109375" style="19"/>
    <col min="14335" max="14335" width="5.88671875" style="19" customWidth="1"/>
    <col min="14336" max="14336" width="20.109375" style="19" customWidth="1"/>
    <col min="14337" max="14337" width="19.88671875" style="19" customWidth="1"/>
    <col min="14338" max="14338" width="8.6640625" style="19" customWidth="1"/>
    <col min="14339" max="14339" width="11.5546875" style="19" customWidth="1"/>
    <col min="14340" max="14340" width="9.44140625" style="19" customWidth="1"/>
    <col min="14341" max="14341" width="6.6640625" style="19" customWidth="1"/>
    <col min="14342" max="14344" width="6.33203125" style="19" customWidth="1"/>
    <col min="14345" max="14590" width="9.109375" style="19"/>
    <col min="14591" max="14591" width="5.88671875" style="19" customWidth="1"/>
    <col min="14592" max="14592" width="20.109375" style="19" customWidth="1"/>
    <col min="14593" max="14593" width="19.88671875" style="19" customWidth="1"/>
    <col min="14594" max="14594" width="8.6640625" style="19" customWidth="1"/>
    <col min="14595" max="14595" width="11.5546875" style="19" customWidth="1"/>
    <col min="14596" max="14596" width="9.44140625" style="19" customWidth="1"/>
    <col min="14597" max="14597" width="6.6640625" style="19" customWidth="1"/>
    <col min="14598" max="14600" width="6.33203125" style="19" customWidth="1"/>
    <col min="14601" max="14846" width="9.109375" style="19"/>
    <col min="14847" max="14847" width="5.88671875" style="19" customWidth="1"/>
    <col min="14848" max="14848" width="20.109375" style="19" customWidth="1"/>
    <col min="14849" max="14849" width="19.88671875" style="19" customWidth="1"/>
    <col min="14850" max="14850" width="8.6640625" style="19" customWidth="1"/>
    <col min="14851" max="14851" width="11.5546875" style="19" customWidth="1"/>
    <col min="14852" max="14852" width="9.44140625" style="19" customWidth="1"/>
    <col min="14853" max="14853" width="6.6640625" style="19" customWidth="1"/>
    <col min="14854" max="14856" width="6.33203125" style="19" customWidth="1"/>
    <col min="14857" max="15102" width="9.109375" style="19"/>
    <col min="15103" max="15103" width="5.88671875" style="19" customWidth="1"/>
    <col min="15104" max="15104" width="20.109375" style="19" customWidth="1"/>
    <col min="15105" max="15105" width="19.88671875" style="19" customWidth="1"/>
    <col min="15106" max="15106" width="8.6640625" style="19" customWidth="1"/>
    <col min="15107" max="15107" width="11.5546875" style="19" customWidth="1"/>
    <col min="15108" max="15108" width="9.44140625" style="19" customWidth="1"/>
    <col min="15109" max="15109" width="6.6640625" style="19" customWidth="1"/>
    <col min="15110" max="15112" width="6.33203125" style="19" customWidth="1"/>
    <col min="15113" max="15358" width="9.109375" style="19"/>
    <col min="15359" max="15359" width="5.88671875" style="19" customWidth="1"/>
    <col min="15360" max="15360" width="20.109375" style="19" customWidth="1"/>
    <col min="15361" max="15361" width="19.88671875" style="19" customWidth="1"/>
    <col min="15362" max="15362" width="8.6640625" style="19" customWidth="1"/>
    <col min="15363" max="15363" width="11.5546875" style="19" customWidth="1"/>
    <col min="15364" max="15364" width="9.44140625" style="19" customWidth="1"/>
    <col min="15365" max="15365" width="6.6640625" style="19" customWidth="1"/>
    <col min="15366" max="15368" width="6.33203125" style="19" customWidth="1"/>
    <col min="15369" max="15614" width="9.109375" style="19"/>
    <col min="15615" max="15615" width="5.88671875" style="19" customWidth="1"/>
    <col min="15616" max="15616" width="20.109375" style="19" customWidth="1"/>
    <col min="15617" max="15617" width="19.88671875" style="19" customWidth="1"/>
    <col min="15618" max="15618" width="8.6640625" style="19" customWidth="1"/>
    <col min="15619" max="15619" width="11.5546875" style="19" customWidth="1"/>
    <col min="15620" max="15620" width="9.44140625" style="19" customWidth="1"/>
    <col min="15621" max="15621" width="6.6640625" style="19" customWidth="1"/>
    <col min="15622" max="15624" width="6.33203125" style="19" customWidth="1"/>
    <col min="15625" max="15870" width="9.109375" style="19"/>
    <col min="15871" max="15871" width="5.88671875" style="19" customWidth="1"/>
    <col min="15872" max="15872" width="20.109375" style="19" customWidth="1"/>
    <col min="15873" max="15873" width="19.88671875" style="19" customWidth="1"/>
    <col min="15874" max="15874" width="8.6640625" style="19" customWidth="1"/>
    <col min="15875" max="15875" width="11.5546875" style="19" customWidth="1"/>
    <col min="15876" max="15876" width="9.44140625" style="19" customWidth="1"/>
    <col min="15877" max="15877" width="6.6640625" style="19" customWidth="1"/>
    <col min="15878" max="15880" width="6.33203125" style="19" customWidth="1"/>
    <col min="15881" max="16126" width="9.109375" style="19"/>
    <col min="16127" max="16127" width="5.88671875" style="19" customWidth="1"/>
    <col min="16128" max="16128" width="20.109375" style="19" customWidth="1"/>
    <col min="16129" max="16129" width="19.88671875" style="19" customWidth="1"/>
    <col min="16130" max="16130" width="8.6640625" style="19" customWidth="1"/>
    <col min="16131" max="16131" width="11.5546875" style="19" customWidth="1"/>
    <col min="16132" max="16132" width="9.44140625" style="19" customWidth="1"/>
    <col min="16133" max="16133" width="6.6640625" style="19" customWidth="1"/>
    <col min="16134" max="16136" width="6.33203125" style="19" customWidth="1"/>
    <col min="16137" max="16384" width="9.109375" style="19"/>
  </cols>
  <sheetData>
    <row r="1" spans="1:11" ht="15.9" customHeight="1" thickBot="1" x14ac:dyDescent="0.3">
      <c r="A1" s="52" t="s">
        <v>161</v>
      </c>
      <c r="B1" s="52"/>
      <c r="C1" s="17" t="s">
        <v>87</v>
      </c>
      <c r="D1" s="42" t="s">
        <v>0</v>
      </c>
      <c r="E1" s="44" t="s">
        <v>1</v>
      </c>
      <c r="F1" s="45"/>
      <c r="G1" s="45"/>
      <c r="H1" s="45"/>
      <c r="I1" s="18">
        <f>COUNTIF(F8:F50,"&gt;0")</f>
        <v>14</v>
      </c>
      <c r="J1" s="18"/>
      <c r="K1" s="18"/>
    </row>
    <row r="2" spans="1:11" ht="15.9" customHeight="1" thickBot="1" x14ac:dyDescent="0.3">
      <c r="A2" s="52"/>
      <c r="B2" s="52"/>
      <c r="C2" s="20" t="s">
        <v>88</v>
      </c>
      <c r="D2" s="43"/>
      <c r="E2" s="44"/>
      <c r="F2" s="45"/>
      <c r="G2" s="45"/>
      <c r="H2" s="45"/>
      <c r="I2" s="18"/>
      <c r="J2" s="18"/>
      <c r="K2" s="18"/>
    </row>
    <row r="3" spans="1:11" ht="15.9" customHeight="1" thickBot="1" x14ac:dyDescent="0.3">
      <c r="A3" s="52"/>
      <c r="B3" s="52"/>
      <c r="C3" s="20"/>
      <c r="D3" s="48" t="e">
        <f>SUM(#REF!)</f>
        <v>#REF!</v>
      </c>
      <c r="E3" s="44"/>
      <c r="F3" s="45"/>
      <c r="G3" s="45"/>
      <c r="H3" s="45"/>
      <c r="I3" s="18"/>
      <c r="J3" s="18"/>
      <c r="K3" s="18"/>
    </row>
    <row r="4" spans="1:11" ht="15.9" customHeight="1" thickBot="1" x14ac:dyDescent="0.3">
      <c r="A4" s="52"/>
      <c r="B4" s="52"/>
      <c r="C4" s="20"/>
      <c r="D4" s="49"/>
      <c r="E4" s="46"/>
      <c r="F4" s="47"/>
      <c r="G4" s="47"/>
      <c r="H4" s="47"/>
      <c r="I4" s="18"/>
      <c r="J4" s="18"/>
      <c r="K4" s="18"/>
    </row>
    <row r="5" spans="1:11" ht="20.100000000000001" customHeight="1" thickBot="1" x14ac:dyDescent="0.25">
      <c r="A5" s="53" t="s">
        <v>2</v>
      </c>
      <c r="B5" s="56" t="s">
        <v>3</v>
      </c>
      <c r="C5" s="58" t="s">
        <v>4</v>
      </c>
      <c r="D5" s="38" t="s">
        <v>5</v>
      </c>
      <c r="E5" s="40" t="s">
        <v>0</v>
      </c>
      <c r="F5" s="40" t="s">
        <v>6</v>
      </c>
      <c r="G5" s="40" t="s">
        <v>7</v>
      </c>
      <c r="H5" s="50" t="s">
        <v>8</v>
      </c>
    </row>
    <row r="6" spans="1:11" ht="20.100000000000001" customHeight="1" thickBot="1" x14ac:dyDescent="0.25">
      <c r="A6" s="54"/>
      <c r="B6" s="56"/>
      <c r="C6" s="58"/>
      <c r="D6" s="38"/>
      <c r="E6" s="40"/>
      <c r="F6" s="40"/>
      <c r="G6" s="40"/>
      <c r="H6" s="50"/>
    </row>
    <row r="7" spans="1:11" ht="20.100000000000001" customHeight="1" x14ac:dyDescent="0.2">
      <c r="A7" s="55"/>
      <c r="B7" s="57"/>
      <c r="C7" s="21"/>
      <c r="D7" s="39" t="s">
        <v>9</v>
      </c>
      <c r="E7" s="41"/>
      <c r="F7" s="41"/>
      <c r="G7" s="41"/>
      <c r="H7" s="51"/>
      <c r="I7" s="22" t="s">
        <v>10</v>
      </c>
    </row>
    <row r="8" spans="1:11" ht="13.2" x14ac:dyDescent="0.25">
      <c r="A8" s="1">
        <f>IF(OR(ISBLANK($B8),$D8&lt;0),"",ROW(A8)-7)</f>
        <v>1</v>
      </c>
      <c r="B8" s="2" t="s">
        <v>162</v>
      </c>
      <c r="C8" s="2" t="s">
        <v>163</v>
      </c>
      <c r="D8" s="3" t="s">
        <v>78</v>
      </c>
      <c r="E8" s="4">
        <f>SUM(F8:G8)</f>
        <v>543</v>
      </c>
      <c r="F8" s="5">
        <f>92+89+97+103</f>
        <v>381</v>
      </c>
      <c r="G8" s="6">
        <f>41+44+51+26</f>
        <v>162</v>
      </c>
      <c r="H8" s="6">
        <v>8</v>
      </c>
      <c r="I8" s="23"/>
    </row>
    <row r="9" spans="1:11" ht="13.2" x14ac:dyDescent="0.25">
      <c r="A9" s="1">
        <f>IF(OR(ISBLANK($B9),$D9&lt;0),"",ROW(A9)-7)</f>
        <v>2</v>
      </c>
      <c r="B9" s="2" t="s">
        <v>164</v>
      </c>
      <c r="C9" s="2" t="s">
        <v>165</v>
      </c>
      <c r="D9" s="3" t="s">
        <v>78</v>
      </c>
      <c r="E9" s="4">
        <f>SUM(F9:G9)</f>
        <v>532</v>
      </c>
      <c r="F9" s="13">
        <f>97+83+84+82</f>
        <v>346</v>
      </c>
      <c r="G9" s="14">
        <f>44+52+45+45</f>
        <v>186</v>
      </c>
      <c r="H9" s="14">
        <v>7</v>
      </c>
      <c r="I9" s="23"/>
    </row>
    <row r="10" spans="1:11" ht="13.2" x14ac:dyDescent="0.25">
      <c r="A10" s="1">
        <f>IF(OR(ISBLANK($B10),$D10&lt;0),"",ROW(A10)-7)</f>
        <v>3</v>
      </c>
      <c r="B10" s="7" t="s">
        <v>166</v>
      </c>
      <c r="C10" s="7" t="s">
        <v>167</v>
      </c>
      <c r="D10" s="3" t="s">
        <v>76</v>
      </c>
      <c r="E10" s="4">
        <f>SUM(F10:G10)</f>
        <v>529</v>
      </c>
      <c r="F10" s="13">
        <v>357</v>
      </c>
      <c r="G10" s="14">
        <v>172</v>
      </c>
      <c r="H10" s="14">
        <v>6</v>
      </c>
      <c r="I10" s="23"/>
    </row>
    <row r="11" spans="1:11" ht="13.2" x14ac:dyDescent="0.25">
      <c r="A11" s="1">
        <f>IF(OR(ISBLANK($B11),$D11&lt;0),"",ROW(A11)-7)</f>
        <v>4</v>
      </c>
      <c r="B11" s="8" t="s">
        <v>168</v>
      </c>
      <c r="C11" s="8" t="s">
        <v>169</v>
      </c>
      <c r="D11" s="3" t="s">
        <v>78</v>
      </c>
      <c r="E11" s="4">
        <f>SUM(F11:G11)</f>
        <v>498</v>
      </c>
      <c r="F11" s="10">
        <v>336</v>
      </c>
      <c r="G11" s="11">
        <v>162</v>
      </c>
      <c r="H11" s="11">
        <v>8</v>
      </c>
      <c r="I11" s="36"/>
    </row>
    <row r="12" spans="1:11" ht="13.2" x14ac:dyDescent="0.25">
      <c r="A12" s="1">
        <f>IF(OR(ISBLANK($B12),$D12&lt;0),"",ROW(A12)-7)</f>
        <v>5</v>
      </c>
      <c r="B12" s="2" t="s">
        <v>170</v>
      </c>
      <c r="C12" s="2" t="s">
        <v>171</v>
      </c>
      <c r="D12" s="3" t="s">
        <v>78</v>
      </c>
      <c r="E12" s="4">
        <f>SUM(F12:G12)</f>
        <v>480</v>
      </c>
      <c r="F12" s="13">
        <f>84+78+87+87</f>
        <v>336</v>
      </c>
      <c r="G12" s="14">
        <f>25+33+45+41</f>
        <v>144</v>
      </c>
      <c r="H12" s="14">
        <v>12</v>
      </c>
      <c r="I12" s="24"/>
    </row>
    <row r="13" spans="1:11" ht="13.2" x14ac:dyDescent="0.25">
      <c r="A13" s="1">
        <f>IF(OR(ISBLANK($B13),$D13&lt;0),"",ROW(A13)-7)</f>
        <v>6</v>
      </c>
      <c r="B13" s="2" t="s">
        <v>172</v>
      </c>
      <c r="C13" s="2" t="s">
        <v>163</v>
      </c>
      <c r="D13" s="3" t="s">
        <v>78</v>
      </c>
      <c r="E13" s="4">
        <f>SUM(F13:G13)</f>
        <v>470</v>
      </c>
      <c r="F13" s="5">
        <v>331</v>
      </c>
      <c r="G13" s="6">
        <v>139</v>
      </c>
      <c r="H13" s="6">
        <v>10</v>
      </c>
      <c r="I13" s="23"/>
    </row>
    <row r="14" spans="1:11" ht="13.2" x14ac:dyDescent="0.25">
      <c r="A14" s="1">
        <f>IF(OR(ISBLANK($B14),$D14&lt;0),"",ROW(A14)-7)</f>
        <v>7</v>
      </c>
      <c r="B14" s="7" t="s">
        <v>173</v>
      </c>
      <c r="C14" s="7" t="s">
        <v>163</v>
      </c>
      <c r="D14" s="3" t="s">
        <v>78</v>
      </c>
      <c r="E14" s="4">
        <f>SUM(F14:G14)</f>
        <v>467</v>
      </c>
      <c r="F14" s="10">
        <v>340</v>
      </c>
      <c r="G14" s="11">
        <v>127</v>
      </c>
      <c r="H14" s="11">
        <v>10</v>
      </c>
      <c r="I14" s="23"/>
    </row>
    <row r="15" spans="1:11" ht="13.2" x14ac:dyDescent="0.25">
      <c r="A15" s="1">
        <f>IF(OR(ISBLANK($B15),$D15&lt;0),"",ROW(A15)-7)</f>
        <v>8</v>
      </c>
      <c r="B15" s="2" t="s">
        <v>174</v>
      </c>
      <c r="C15" s="2" t="s">
        <v>163</v>
      </c>
      <c r="D15" s="3" t="s">
        <v>78</v>
      </c>
      <c r="E15" s="4">
        <f>SUM(F15:G15)</f>
        <v>462</v>
      </c>
      <c r="F15" s="5">
        <f>86+87+82+80</f>
        <v>335</v>
      </c>
      <c r="G15" s="6">
        <f>29+27+36+35</f>
        <v>127</v>
      </c>
      <c r="H15" s="6">
        <v>11</v>
      </c>
      <c r="I15" s="23"/>
    </row>
    <row r="16" spans="1:11" ht="13.2" x14ac:dyDescent="0.25">
      <c r="A16" s="1">
        <f>IF(OR(ISBLANK($B16),$D16&lt;0),"",ROW(A16)-7)</f>
        <v>9</v>
      </c>
      <c r="B16" s="2" t="s">
        <v>175</v>
      </c>
      <c r="C16" s="2" t="s">
        <v>165</v>
      </c>
      <c r="D16" s="3" t="s">
        <v>78</v>
      </c>
      <c r="E16" s="4">
        <f>SUM(F16:G16)</f>
        <v>450</v>
      </c>
      <c r="F16" s="5">
        <f>87+89+85+93</f>
        <v>354</v>
      </c>
      <c r="G16" s="6">
        <f>35+8+26+27</f>
        <v>96</v>
      </c>
      <c r="H16" s="6">
        <v>25</v>
      </c>
      <c r="I16" s="23"/>
    </row>
    <row r="17" spans="1:9" ht="13.2" x14ac:dyDescent="0.25">
      <c r="A17" s="1">
        <f>IF(OR(ISBLANK($B17),$D17&lt;0),"",ROW(A17)-7)</f>
        <v>10</v>
      </c>
      <c r="B17" s="7" t="s">
        <v>176</v>
      </c>
      <c r="C17" s="7" t="s">
        <v>177</v>
      </c>
      <c r="D17" s="3" t="s">
        <v>78</v>
      </c>
      <c r="E17" s="4">
        <f>SUM(F17:G17)</f>
        <v>411</v>
      </c>
      <c r="F17" s="5">
        <f>59+66+78+67</f>
        <v>270</v>
      </c>
      <c r="G17" s="6">
        <f>34+36+35+36</f>
        <v>141</v>
      </c>
      <c r="H17" s="6">
        <v>17</v>
      </c>
      <c r="I17" s="23"/>
    </row>
    <row r="18" spans="1:9" ht="13.2" x14ac:dyDescent="0.25">
      <c r="A18" s="1">
        <f>IF(OR(ISBLANK($B18),$D18&lt;0),"",ROW(A18)-7)</f>
        <v>11</v>
      </c>
      <c r="B18" s="7" t="s">
        <v>178</v>
      </c>
      <c r="C18" s="7" t="s">
        <v>167</v>
      </c>
      <c r="D18" s="3" t="s">
        <v>78</v>
      </c>
      <c r="E18" s="4">
        <f>SUM(F18:G18)</f>
        <v>411</v>
      </c>
      <c r="F18" s="13">
        <v>309</v>
      </c>
      <c r="G18" s="14">
        <v>102</v>
      </c>
      <c r="H18" s="14">
        <v>26</v>
      </c>
      <c r="I18" s="23"/>
    </row>
    <row r="19" spans="1:9" ht="13.2" x14ac:dyDescent="0.25">
      <c r="A19" s="1">
        <f>IF(OR(ISBLANK($B19),$D19&lt;0),"",ROW(A19)-7)</f>
        <v>12</v>
      </c>
      <c r="B19" s="7" t="s">
        <v>179</v>
      </c>
      <c r="C19" s="2" t="s">
        <v>180</v>
      </c>
      <c r="D19" s="3" t="s">
        <v>78</v>
      </c>
      <c r="E19" s="4">
        <f>SUM(F19:G19)</f>
        <v>397</v>
      </c>
      <c r="F19" s="5">
        <f>60+86+69+69</f>
        <v>284</v>
      </c>
      <c r="G19" s="6">
        <f>27+18+35+33</f>
        <v>113</v>
      </c>
      <c r="H19" s="6">
        <v>16</v>
      </c>
      <c r="I19" s="25"/>
    </row>
    <row r="20" spans="1:9" ht="13.2" x14ac:dyDescent="0.25">
      <c r="A20" s="1"/>
      <c r="B20" s="7"/>
      <c r="C20" s="2"/>
      <c r="D20" s="3"/>
      <c r="E20" s="4"/>
      <c r="F20" s="5"/>
      <c r="G20" s="6"/>
      <c r="H20" s="6"/>
      <c r="I20" s="25"/>
    </row>
    <row r="21" spans="1:9" ht="13.2" x14ac:dyDescent="0.25">
      <c r="A21" s="1" t="s">
        <v>11</v>
      </c>
      <c r="B21" s="8" t="s">
        <v>181</v>
      </c>
      <c r="C21" s="8" t="s">
        <v>167</v>
      </c>
      <c r="D21" s="3" t="s">
        <v>77</v>
      </c>
      <c r="E21" s="4">
        <f>SUM(F21:G21)</f>
        <v>507</v>
      </c>
      <c r="F21" s="13">
        <v>362</v>
      </c>
      <c r="G21" s="14">
        <v>145</v>
      </c>
      <c r="H21" s="14">
        <v>10</v>
      </c>
      <c r="I21" s="25"/>
    </row>
    <row r="22" spans="1:9" ht="13.2" x14ac:dyDescent="0.25">
      <c r="A22" s="1" t="s">
        <v>12</v>
      </c>
      <c r="B22" s="2" t="s">
        <v>182</v>
      </c>
      <c r="C22" s="2" t="s">
        <v>171</v>
      </c>
      <c r="D22" s="3" t="s">
        <v>77</v>
      </c>
      <c r="E22" s="4">
        <f>SUM(F22:G22)</f>
        <v>442</v>
      </c>
      <c r="F22" s="5">
        <f>69+91+77+77</f>
        <v>314</v>
      </c>
      <c r="G22" s="6">
        <f>17+34+34+43</f>
        <v>128</v>
      </c>
      <c r="H22" s="6">
        <v>15</v>
      </c>
      <c r="I22" s="23"/>
    </row>
    <row r="23" spans="1:9" ht="13.2" x14ac:dyDescent="0.25">
      <c r="A23" s="1" t="str">
        <f>IF(OR(ISBLANK($B23),$D23&lt;0),"",ROW(A23)-7)</f>
        <v/>
      </c>
      <c r="B23" s="2"/>
      <c r="C23" s="2"/>
      <c r="D23" s="3"/>
      <c r="E23" s="4">
        <f t="shared" ref="E23:E67" si="0">SUM(F23:G23)</f>
        <v>0</v>
      </c>
      <c r="F23" s="5"/>
      <c r="G23" s="6"/>
      <c r="H23" s="6"/>
      <c r="I23" s="25"/>
    </row>
    <row r="24" spans="1:9" ht="13.2" x14ac:dyDescent="0.25">
      <c r="A24" s="1" t="str">
        <f>IF(OR(ISBLANK($B24),$D24&lt;0),"",ROW(A24)-7)</f>
        <v/>
      </c>
      <c r="B24" s="7"/>
      <c r="C24" s="8"/>
      <c r="D24" s="3"/>
      <c r="E24" s="4">
        <f t="shared" si="0"/>
        <v>0</v>
      </c>
      <c r="F24" s="5"/>
      <c r="G24" s="6"/>
      <c r="H24" s="6"/>
      <c r="I24" s="25"/>
    </row>
    <row r="25" spans="1:9" ht="13.2" x14ac:dyDescent="0.25">
      <c r="A25" s="1" t="str">
        <f>IF(OR(ISBLANK($B25),$D25&lt;0),"",ROW(A25)-7)</f>
        <v/>
      </c>
      <c r="B25" s="2"/>
      <c r="C25" s="2"/>
      <c r="D25" s="3"/>
      <c r="E25" s="4">
        <f t="shared" si="0"/>
        <v>0</v>
      </c>
      <c r="F25" s="5"/>
      <c r="G25" s="6"/>
      <c r="H25" s="6"/>
      <c r="I25" s="25"/>
    </row>
    <row r="26" spans="1:9" ht="13.2" x14ac:dyDescent="0.25">
      <c r="A26" s="1" t="str">
        <f>IF(OR(ISBLANK($B26),$D26&lt;0),"",ROW(A26)-7)</f>
        <v/>
      </c>
      <c r="B26" s="9"/>
      <c r="C26" s="7"/>
      <c r="D26" s="3"/>
      <c r="E26" s="4">
        <f t="shared" si="0"/>
        <v>0</v>
      </c>
      <c r="F26" s="5"/>
      <c r="G26" s="6"/>
      <c r="H26" s="6"/>
      <c r="I26" s="25"/>
    </row>
    <row r="27" spans="1:9" ht="13.2" x14ac:dyDescent="0.25">
      <c r="A27" s="1" t="str">
        <f>IF(OR(ISBLANK($B27),$D27&lt;0),"",ROW(A27)-7)</f>
        <v/>
      </c>
      <c r="B27" s="7"/>
      <c r="C27" s="8"/>
      <c r="D27" s="3"/>
      <c r="E27" s="4">
        <f t="shared" si="0"/>
        <v>0</v>
      </c>
      <c r="F27" s="5"/>
      <c r="G27" s="6"/>
      <c r="H27" s="6"/>
      <c r="I27" s="25"/>
    </row>
    <row r="28" spans="1:9" ht="13.2" x14ac:dyDescent="0.25">
      <c r="A28" s="1" t="str">
        <f>IF(OR(ISBLANK($B28),$D28&lt;0),"",ROW(A28)-7)</f>
        <v/>
      </c>
      <c r="B28" s="8"/>
      <c r="C28" s="8"/>
      <c r="D28" s="3"/>
      <c r="E28" s="4">
        <f t="shared" si="0"/>
        <v>0</v>
      </c>
      <c r="F28" s="5"/>
      <c r="G28" s="6"/>
      <c r="H28" s="6"/>
      <c r="I28" s="25"/>
    </row>
    <row r="29" spans="1:9" ht="13.2" x14ac:dyDescent="0.25">
      <c r="A29" s="1" t="str">
        <f>IF(OR(ISBLANK($B29),$D29&lt;0),"",ROW(A29)-7)</f>
        <v/>
      </c>
      <c r="B29" s="2"/>
      <c r="C29" s="2"/>
      <c r="D29" s="3"/>
      <c r="E29" s="4">
        <f t="shared" si="0"/>
        <v>0</v>
      </c>
      <c r="F29" s="5"/>
      <c r="G29" s="6"/>
      <c r="H29" s="6"/>
      <c r="I29" s="25"/>
    </row>
    <row r="30" spans="1:9" ht="13.2" x14ac:dyDescent="0.25">
      <c r="A30" s="1" t="str">
        <f>IF(OR(ISBLANK($B30),$D30&lt;0),"",ROW(A30)-7)</f>
        <v/>
      </c>
      <c r="B30" s="7"/>
      <c r="C30" s="12"/>
      <c r="D30" s="3"/>
      <c r="E30" s="4">
        <f t="shared" si="0"/>
        <v>0</v>
      </c>
      <c r="F30" s="5"/>
      <c r="G30" s="6"/>
      <c r="H30" s="6"/>
      <c r="I30" s="25"/>
    </row>
    <row r="31" spans="1:9" ht="13.2" x14ac:dyDescent="0.25">
      <c r="A31" s="1" t="str">
        <f>IF(OR(ISBLANK($B31),$D31&lt;0),"",ROW(A31)-7)</f>
        <v/>
      </c>
      <c r="B31" s="12"/>
      <c r="C31" s="12"/>
      <c r="D31" s="3"/>
      <c r="E31" s="4">
        <f t="shared" si="0"/>
        <v>0</v>
      </c>
      <c r="F31" s="5"/>
      <c r="G31" s="6"/>
      <c r="H31" s="6"/>
      <c r="I31" s="25"/>
    </row>
    <row r="32" spans="1:9" ht="13.2" x14ac:dyDescent="0.25">
      <c r="A32" s="1" t="str">
        <f>IF(OR(ISBLANK($B32),$D32&lt;0),"",ROW(A32)-7)</f>
        <v/>
      </c>
      <c r="B32" s="7"/>
      <c r="C32" s="12"/>
      <c r="D32" s="3"/>
      <c r="E32" s="4">
        <f t="shared" si="0"/>
        <v>0</v>
      </c>
      <c r="F32" s="5"/>
      <c r="G32" s="6"/>
      <c r="H32" s="6"/>
      <c r="I32" s="25"/>
    </row>
    <row r="33" spans="1:9" ht="13.2" x14ac:dyDescent="0.25">
      <c r="A33" s="1" t="str">
        <f>IF(OR(ISBLANK($B33),$D33&lt;0),"",ROW(A33)-7)</f>
        <v/>
      </c>
      <c r="B33" s="7"/>
      <c r="C33" s="7"/>
      <c r="D33" s="3"/>
      <c r="E33" s="4">
        <f t="shared" si="0"/>
        <v>0</v>
      </c>
      <c r="F33" s="5"/>
      <c r="G33" s="6"/>
      <c r="H33" s="6"/>
      <c r="I33" s="25"/>
    </row>
    <row r="34" spans="1:9" ht="13.2" x14ac:dyDescent="0.25">
      <c r="A34" s="1" t="str">
        <f>IF(OR(ISBLANK($B34),$D34&lt;0),"",ROW(A34)-7)</f>
        <v/>
      </c>
      <c r="B34" s="7"/>
      <c r="C34" s="7"/>
      <c r="D34" s="3"/>
      <c r="E34" s="4">
        <f t="shared" si="0"/>
        <v>0</v>
      </c>
      <c r="F34" s="6"/>
      <c r="G34" s="6"/>
      <c r="H34" s="6"/>
      <c r="I34" s="25"/>
    </row>
    <row r="35" spans="1:9" ht="13.2" x14ac:dyDescent="0.25">
      <c r="A35" s="1" t="str">
        <f>IF(OR(ISBLANK($B35),$D35&lt;0),"",ROW(A35)-7)</f>
        <v/>
      </c>
      <c r="B35" s="7"/>
      <c r="C35" s="7"/>
      <c r="D35" s="3"/>
      <c r="E35" s="4">
        <f t="shared" si="0"/>
        <v>0</v>
      </c>
      <c r="F35" s="6"/>
      <c r="G35" s="6"/>
      <c r="H35" s="6"/>
      <c r="I35" s="25"/>
    </row>
    <row r="36" spans="1:9" ht="13.2" x14ac:dyDescent="0.25">
      <c r="A36" s="1" t="str">
        <f>IF(OR(ISBLANK($B36),$D36&lt;0),"",ROW(A36)-7)</f>
        <v/>
      </c>
      <c r="B36" s="7"/>
      <c r="C36" s="7"/>
      <c r="D36" s="3"/>
      <c r="E36" s="4">
        <f t="shared" si="0"/>
        <v>0</v>
      </c>
      <c r="F36" s="6"/>
      <c r="G36" s="6"/>
      <c r="H36" s="6"/>
      <c r="I36" s="25"/>
    </row>
    <row r="37" spans="1:9" ht="13.2" x14ac:dyDescent="0.25">
      <c r="A37" s="1" t="str">
        <f>IF(OR(ISBLANK($B37),$D37&lt;0),"",ROW(A37)-7)</f>
        <v/>
      </c>
      <c r="B37" s="7"/>
      <c r="C37" s="7"/>
      <c r="D37" s="3"/>
      <c r="E37" s="4">
        <f t="shared" si="0"/>
        <v>0</v>
      </c>
      <c r="F37" s="6"/>
      <c r="G37" s="6"/>
      <c r="H37" s="6"/>
      <c r="I37" s="25"/>
    </row>
    <row r="38" spans="1:9" ht="13.2" x14ac:dyDescent="0.25">
      <c r="A38" s="1" t="str">
        <f>IF(OR(ISBLANK($B38),$D38&lt;0),"",ROW(A38)-7)</f>
        <v/>
      </c>
      <c r="B38" s="7"/>
      <c r="C38" s="2"/>
      <c r="D38" s="3"/>
      <c r="E38" s="4">
        <f t="shared" si="0"/>
        <v>0</v>
      </c>
      <c r="F38" s="6"/>
      <c r="G38" s="6"/>
      <c r="H38" s="6"/>
      <c r="I38" s="25"/>
    </row>
    <row r="39" spans="1:9" ht="13.2" x14ac:dyDescent="0.25">
      <c r="A39" s="1" t="str">
        <f>IF(OR(ISBLANK($B39),$D39&lt;0),"",ROW(A39)-7)</f>
        <v/>
      </c>
      <c r="B39" s="2"/>
      <c r="C39" s="2"/>
      <c r="D39" s="3"/>
      <c r="E39" s="4">
        <f t="shared" si="0"/>
        <v>0</v>
      </c>
      <c r="F39" s="26"/>
      <c r="G39" s="6"/>
      <c r="H39" s="6"/>
      <c r="I39" s="25"/>
    </row>
    <row r="40" spans="1:9" ht="13.2" x14ac:dyDescent="0.25">
      <c r="A40" s="1" t="str">
        <f>IF(OR(ISBLANK($B40),$D40&lt;0),"",ROW(A40)-7)</f>
        <v/>
      </c>
      <c r="B40" s="2"/>
      <c r="C40" s="2"/>
      <c r="D40" s="3"/>
      <c r="E40" s="4">
        <f t="shared" si="0"/>
        <v>0</v>
      </c>
      <c r="F40" s="6"/>
      <c r="G40" s="6"/>
      <c r="H40" s="6"/>
      <c r="I40" s="25"/>
    </row>
    <row r="41" spans="1:9" ht="13.2" x14ac:dyDescent="0.25">
      <c r="A41" s="1" t="str">
        <f>IF(OR(ISBLANK($B41),$D41&lt;0),"",ROW(A41)-7)</f>
        <v/>
      </c>
      <c r="B41" s="7"/>
      <c r="C41" s="7"/>
      <c r="D41" s="3"/>
      <c r="E41" s="4">
        <f t="shared" si="0"/>
        <v>0</v>
      </c>
      <c r="F41" s="6"/>
      <c r="G41" s="6"/>
      <c r="H41" s="6"/>
      <c r="I41" s="25"/>
    </row>
    <row r="42" spans="1:9" ht="13.2" x14ac:dyDescent="0.25">
      <c r="A42" s="1" t="str">
        <f>IF(OR(ISBLANK($B42),$D42&lt;0),"",ROW(A42)-7)</f>
        <v/>
      </c>
      <c r="B42" s="7"/>
      <c r="C42" s="7"/>
      <c r="D42" s="3"/>
      <c r="E42" s="4">
        <f t="shared" si="0"/>
        <v>0</v>
      </c>
      <c r="F42" s="6"/>
      <c r="G42" s="6"/>
      <c r="H42" s="6"/>
      <c r="I42" s="25"/>
    </row>
    <row r="43" spans="1:9" ht="13.2" x14ac:dyDescent="0.25">
      <c r="A43" s="1" t="str">
        <f>IF(OR(ISBLANK($B43),$D43&lt;0),"",ROW(A43)-7)</f>
        <v/>
      </c>
      <c r="B43" s="7"/>
      <c r="C43" s="7"/>
      <c r="D43" s="3"/>
      <c r="E43" s="4">
        <f t="shared" si="0"/>
        <v>0</v>
      </c>
      <c r="F43" s="6"/>
      <c r="G43" s="6"/>
      <c r="H43" s="6"/>
      <c r="I43" s="25"/>
    </row>
    <row r="44" spans="1:9" ht="13.2" x14ac:dyDescent="0.25">
      <c r="A44" s="1" t="str">
        <f>IF(OR(ISBLANK($B44),$D44&lt;0),"",ROW(A44)-7)</f>
        <v/>
      </c>
      <c r="B44" s="7"/>
      <c r="C44" s="7"/>
      <c r="D44" s="3"/>
      <c r="E44" s="4">
        <f t="shared" si="0"/>
        <v>0</v>
      </c>
      <c r="F44" s="6"/>
      <c r="G44" s="6"/>
      <c r="H44" s="6"/>
      <c r="I44" s="25"/>
    </row>
    <row r="45" spans="1:9" ht="13.2" x14ac:dyDescent="0.25">
      <c r="A45" s="1" t="str">
        <f>IF(OR(ISBLANK($B45),$D45&lt;0),"",ROW(A45)-7)</f>
        <v/>
      </c>
      <c r="B45" s="2"/>
      <c r="C45" s="2"/>
      <c r="D45" s="3"/>
      <c r="E45" s="4">
        <f t="shared" si="0"/>
        <v>0</v>
      </c>
      <c r="F45" s="6"/>
      <c r="G45" s="6"/>
      <c r="H45" s="6"/>
      <c r="I45" s="25"/>
    </row>
    <row r="46" spans="1:9" ht="13.2" x14ac:dyDescent="0.25">
      <c r="A46" s="1" t="str">
        <f>IF(OR(ISBLANK($B46),$D46&lt;0),"",ROW(A46)-7)</f>
        <v/>
      </c>
      <c r="B46" s="7"/>
      <c r="C46" s="2"/>
      <c r="D46" s="3"/>
      <c r="E46" s="4">
        <f t="shared" si="0"/>
        <v>0</v>
      </c>
      <c r="F46" s="6"/>
      <c r="G46" s="6"/>
      <c r="H46" s="6"/>
      <c r="I46" s="25"/>
    </row>
    <row r="47" spans="1:9" ht="13.2" x14ac:dyDescent="0.25">
      <c r="A47" s="1" t="str">
        <f>IF(OR(ISBLANK($B47),$D47&lt;0),"",ROW(A47)-7)</f>
        <v/>
      </c>
      <c r="B47" s="7"/>
      <c r="C47" s="2"/>
      <c r="D47" s="3"/>
      <c r="E47" s="4">
        <f t="shared" si="0"/>
        <v>0</v>
      </c>
      <c r="F47" s="6"/>
      <c r="G47" s="6"/>
      <c r="H47" s="6"/>
      <c r="I47" s="25"/>
    </row>
    <row r="48" spans="1:9" ht="13.2" x14ac:dyDescent="0.25">
      <c r="A48" s="27" t="str">
        <f>IF(OR(ISBLANK($B48),$D48&lt;0),"",ROW(A48)-7)</f>
        <v/>
      </c>
      <c r="B48" s="7"/>
      <c r="C48" s="7"/>
      <c r="D48" s="3"/>
      <c r="E48" s="4">
        <f t="shared" si="0"/>
        <v>0</v>
      </c>
      <c r="F48" s="6"/>
      <c r="G48" s="6"/>
      <c r="H48" s="6"/>
      <c r="I48" s="25"/>
    </row>
    <row r="49" spans="1:9" ht="14.4" x14ac:dyDescent="0.25">
      <c r="A49" s="1" t="str">
        <f>IF(OR(ISBLANK($B49),$D49&lt;0),"",ROW(A49)-7)</f>
        <v/>
      </c>
      <c r="B49" s="8"/>
      <c r="C49" s="15"/>
      <c r="D49" s="3"/>
      <c r="E49" s="4">
        <f t="shared" si="0"/>
        <v>0</v>
      </c>
      <c r="F49" s="6"/>
      <c r="G49" s="6"/>
      <c r="H49" s="6"/>
      <c r="I49" s="25"/>
    </row>
    <row r="50" spans="1:9" ht="14.4" x14ac:dyDescent="0.25">
      <c r="A50" s="1" t="str">
        <f>IF(OR(ISBLANK($B50),$D50&lt;0),"",ROW(A50)-7)</f>
        <v/>
      </c>
      <c r="B50" s="15"/>
      <c r="C50" s="8"/>
      <c r="D50" s="3"/>
      <c r="E50" s="4">
        <f t="shared" si="0"/>
        <v>0</v>
      </c>
      <c r="F50" s="6"/>
      <c r="G50" s="6"/>
      <c r="H50" s="6"/>
      <c r="I50" s="25"/>
    </row>
    <row r="51" spans="1:9" ht="13.2" x14ac:dyDescent="0.25">
      <c r="A51" s="1" t="str">
        <f>IF(OR(ISBLANK($B51),$D51&lt;0),"",ROW(A51)-7)</f>
        <v/>
      </c>
      <c r="B51" s="7"/>
      <c r="C51" s="7"/>
      <c r="D51" s="3"/>
      <c r="E51" s="4">
        <f t="shared" si="0"/>
        <v>0</v>
      </c>
      <c r="F51" s="6"/>
      <c r="G51" s="6"/>
      <c r="H51" s="6"/>
      <c r="I51" s="25"/>
    </row>
    <row r="52" spans="1:9" ht="13.2" x14ac:dyDescent="0.25">
      <c r="A52" s="1" t="str">
        <f>IF(OR(ISBLANK($B52),$D52&lt;0),"",ROW(A52)-7)</f>
        <v/>
      </c>
      <c r="B52" s="2"/>
      <c r="C52" s="2"/>
      <c r="D52" s="3"/>
      <c r="E52" s="4">
        <f t="shared" si="0"/>
        <v>0</v>
      </c>
      <c r="F52" s="6"/>
      <c r="G52" s="6"/>
      <c r="H52" s="6"/>
      <c r="I52" s="25"/>
    </row>
    <row r="53" spans="1:9" ht="13.2" x14ac:dyDescent="0.25">
      <c r="A53" s="1" t="str">
        <f>IF(OR(ISBLANK($B53),$D53&lt;0),"",ROW(A53)-7)</f>
        <v/>
      </c>
      <c r="B53" s="9"/>
      <c r="C53" s="7"/>
      <c r="D53" s="3"/>
      <c r="E53" s="4">
        <f t="shared" si="0"/>
        <v>0</v>
      </c>
      <c r="F53" s="6"/>
      <c r="G53" s="6"/>
      <c r="H53" s="6"/>
      <c r="I53" s="25"/>
    </row>
    <row r="54" spans="1:9" ht="13.2" x14ac:dyDescent="0.25">
      <c r="A54" s="1" t="str">
        <f>IF(OR(ISBLANK($B54),$D54&lt;0),"",ROW(A54)-7)</f>
        <v/>
      </c>
      <c r="B54" s="7"/>
      <c r="C54" s="8"/>
      <c r="D54" s="3"/>
      <c r="E54" s="4">
        <f t="shared" si="0"/>
        <v>0</v>
      </c>
      <c r="F54" s="6"/>
      <c r="G54" s="6"/>
      <c r="H54" s="6"/>
      <c r="I54" s="25"/>
    </row>
    <row r="55" spans="1:9" ht="14.4" x14ac:dyDescent="0.25">
      <c r="A55" s="1" t="str">
        <f>IF(OR(ISBLANK($B55),$D55&lt;0),"",ROW(A55)-7)</f>
        <v/>
      </c>
      <c r="B55" s="15"/>
      <c r="C55" s="8"/>
      <c r="D55" s="3"/>
      <c r="E55" s="4">
        <f t="shared" si="0"/>
        <v>0</v>
      </c>
      <c r="F55" s="6"/>
      <c r="G55" s="6"/>
      <c r="H55" s="6"/>
      <c r="I55" s="25"/>
    </row>
    <row r="56" spans="1:9" ht="13.2" x14ac:dyDescent="0.25">
      <c r="A56" s="1" t="str">
        <f>IF(OR(ISBLANK($B56),$D56&lt;0),"",ROW(A56)-7)</f>
        <v/>
      </c>
      <c r="B56" s="7"/>
      <c r="C56" s="7"/>
      <c r="D56" s="3"/>
      <c r="E56" s="4">
        <f t="shared" si="0"/>
        <v>0</v>
      </c>
      <c r="F56" s="6"/>
      <c r="G56" s="6"/>
      <c r="H56" s="6"/>
      <c r="I56" s="25"/>
    </row>
    <row r="57" spans="1:9" ht="13.2" x14ac:dyDescent="0.25">
      <c r="A57" s="1" t="str">
        <f>IF(OR(ISBLANK($B57),$D57&lt;0),"",ROW(A57)-7)</f>
        <v/>
      </c>
      <c r="B57" s="28"/>
      <c r="C57" s="28"/>
      <c r="D57" s="11"/>
      <c r="E57" s="4">
        <f t="shared" si="0"/>
        <v>0</v>
      </c>
      <c r="F57" s="6"/>
      <c r="G57" s="6"/>
      <c r="H57" s="6"/>
      <c r="I57" s="25"/>
    </row>
    <row r="58" spans="1:9" ht="13.2" x14ac:dyDescent="0.25">
      <c r="A58" s="1" t="str">
        <f>IF(OR(ISBLANK($B58),$D58&lt;0),"",ROW(A58)-7)</f>
        <v/>
      </c>
      <c r="B58" s="29"/>
      <c r="C58" s="29"/>
      <c r="D58" s="6"/>
      <c r="E58" s="4">
        <f t="shared" si="0"/>
        <v>0</v>
      </c>
      <c r="F58" s="6"/>
      <c r="G58" s="6"/>
      <c r="H58" s="6"/>
      <c r="I58" s="25"/>
    </row>
    <row r="59" spans="1:9" ht="13.2" x14ac:dyDescent="0.25">
      <c r="A59" s="1" t="str">
        <f>IF(OR(ISBLANK($B59),$D59&lt;0),"",ROW(A59)-7)</f>
        <v/>
      </c>
      <c r="B59" s="29"/>
      <c r="C59" s="29"/>
      <c r="D59" s="6"/>
      <c r="E59" s="4">
        <f t="shared" si="0"/>
        <v>0</v>
      </c>
      <c r="F59" s="6"/>
      <c r="G59" s="6"/>
      <c r="H59" s="6"/>
      <c r="I59" s="25"/>
    </row>
    <row r="60" spans="1:9" ht="13.2" x14ac:dyDescent="0.25">
      <c r="A60" s="1" t="str">
        <f>IF(OR(ISBLANK($B60),$D60&lt;0),"",ROW(A60)-7)</f>
        <v/>
      </c>
      <c r="B60" s="29"/>
      <c r="C60" s="29"/>
      <c r="D60" s="6"/>
      <c r="E60" s="4">
        <f t="shared" si="0"/>
        <v>0</v>
      </c>
      <c r="F60" s="6"/>
      <c r="G60" s="6"/>
      <c r="H60" s="6"/>
      <c r="I60" s="25"/>
    </row>
    <row r="61" spans="1:9" ht="13.2" x14ac:dyDescent="0.25">
      <c r="A61" s="1" t="str">
        <f>IF(OR(ISBLANK($B61),$D61&lt;0),"",ROW(A61)-7)</f>
        <v/>
      </c>
      <c r="B61" s="29"/>
      <c r="C61" s="29"/>
      <c r="D61" s="6"/>
      <c r="E61" s="4">
        <f t="shared" si="0"/>
        <v>0</v>
      </c>
      <c r="F61" s="6"/>
      <c r="G61" s="6"/>
      <c r="H61" s="6"/>
      <c r="I61" s="25"/>
    </row>
    <row r="62" spans="1:9" ht="13.2" x14ac:dyDescent="0.25">
      <c r="A62" s="1" t="str">
        <f>IF(OR(ISBLANK($B62),$D62&lt;0),"",ROW(A62)-7)</f>
        <v/>
      </c>
      <c r="B62" s="29"/>
      <c r="C62" s="29"/>
      <c r="D62" s="6"/>
      <c r="E62" s="4">
        <f t="shared" si="0"/>
        <v>0</v>
      </c>
      <c r="F62" s="6"/>
      <c r="G62" s="6"/>
      <c r="H62" s="6"/>
      <c r="I62" s="25"/>
    </row>
    <row r="63" spans="1:9" ht="13.2" x14ac:dyDescent="0.25">
      <c r="A63" s="1" t="str">
        <f>IF(OR(ISBLANK($B63),$D63&lt;0),"",ROW(A63)-7)</f>
        <v/>
      </c>
      <c r="B63" s="29"/>
      <c r="C63" s="29"/>
      <c r="D63" s="6"/>
      <c r="E63" s="4">
        <f t="shared" si="0"/>
        <v>0</v>
      </c>
      <c r="F63" s="6"/>
      <c r="G63" s="6"/>
      <c r="H63" s="6"/>
      <c r="I63" s="25"/>
    </row>
    <row r="64" spans="1:9" ht="13.2" x14ac:dyDescent="0.25">
      <c r="A64" s="1" t="str">
        <f>IF(OR(ISBLANK($B64),$D64&lt;0),"",ROW(A64)-7)</f>
        <v/>
      </c>
      <c r="B64" s="29"/>
      <c r="C64" s="29"/>
      <c r="D64" s="6"/>
      <c r="E64" s="4">
        <f t="shared" si="0"/>
        <v>0</v>
      </c>
      <c r="F64" s="6"/>
      <c r="G64" s="6"/>
      <c r="H64" s="6"/>
      <c r="I64" s="25"/>
    </row>
    <row r="65" spans="1:9" ht="13.2" x14ac:dyDescent="0.25">
      <c r="A65" s="1" t="str">
        <f>IF(OR(ISBLANK($B65),$D65&lt;0),"",ROW(A65)-7)</f>
        <v/>
      </c>
      <c r="B65" s="29"/>
      <c r="C65" s="29"/>
      <c r="D65" s="6"/>
      <c r="E65" s="4">
        <f t="shared" si="0"/>
        <v>0</v>
      </c>
      <c r="F65" s="6"/>
      <c r="G65" s="6"/>
      <c r="H65" s="6"/>
      <c r="I65" s="25"/>
    </row>
    <row r="66" spans="1:9" ht="13.2" x14ac:dyDescent="0.25">
      <c r="A66" s="1" t="str">
        <f>IF(OR(ISBLANK($B66),$D66&lt;0),"",ROW(A66)-7)</f>
        <v/>
      </c>
      <c r="B66" s="29"/>
      <c r="C66" s="29"/>
      <c r="D66" s="6"/>
      <c r="E66" s="4">
        <f t="shared" si="0"/>
        <v>0</v>
      </c>
      <c r="F66" s="6"/>
      <c r="G66" s="6"/>
      <c r="H66" s="6"/>
      <c r="I66" s="25"/>
    </row>
    <row r="67" spans="1:9" ht="13.2" x14ac:dyDescent="0.25">
      <c r="A67" s="30" t="str">
        <f>IF(OR(ISBLANK($B67),$D67&lt;0),"",ROW(A67)-7)</f>
        <v/>
      </c>
      <c r="B67" s="29"/>
      <c r="C67" s="29"/>
      <c r="D67" s="6"/>
      <c r="E67" s="4">
        <f t="shared" si="0"/>
        <v>0</v>
      </c>
      <c r="F67" s="6"/>
      <c r="G67" s="6"/>
      <c r="H67" s="6"/>
      <c r="I67" s="25"/>
    </row>
    <row r="68" spans="1:9" ht="13.2" x14ac:dyDescent="0.25">
      <c r="A68" s="30" t="str">
        <f>IF(OR(ISBLANK($B68),$D68&lt;0),"",ROW(A68)-7)</f>
        <v/>
      </c>
      <c r="B68" s="29"/>
      <c r="C68" s="29"/>
      <c r="D68" s="6"/>
      <c r="E68" s="31" t="str">
        <f>IF(OR(ISBLANK($F68))," ",F68+G68)</f>
        <v xml:space="preserve"> </v>
      </c>
      <c r="F68" s="6"/>
      <c r="G68" s="6"/>
      <c r="H68" s="6"/>
      <c r="I68" s="25"/>
    </row>
    <row r="69" spans="1:9" ht="13.2" x14ac:dyDescent="0.25">
      <c r="A69" s="30" t="str">
        <f>IF(OR(ISBLANK($B69),$D69&lt;0),"",ROW(A69)-7)</f>
        <v/>
      </c>
      <c r="B69" s="29"/>
      <c r="C69" s="29"/>
      <c r="D69" s="6"/>
      <c r="E69" s="31" t="str">
        <f>IF(OR(ISBLANK($F69))," ",F69+G69)</f>
        <v xml:space="preserve"> </v>
      </c>
      <c r="F69" s="6"/>
      <c r="G69" s="6"/>
      <c r="H69" s="6"/>
      <c r="I69" s="25"/>
    </row>
    <row r="70" spans="1:9" ht="13.2" x14ac:dyDescent="0.25">
      <c r="A70" s="30" t="str">
        <f>IF(OR(ISBLANK($B70),$D70&lt;0),"",ROW(A70)-7)</f>
        <v/>
      </c>
      <c r="B70" s="29"/>
      <c r="C70" s="29"/>
      <c r="D70" s="6"/>
      <c r="E70" s="31" t="str">
        <f>IF(OR(ISBLANK($F70))," ",F70+G70)</f>
        <v xml:space="preserve"> </v>
      </c>
      <c r="F70" s="6"/>
      <c r="G70" s="6"/>
      <c r="H70" s="6"/>
      <c r="I70" s="25"/>
    </row>
    <row r="71" spans="1:9" ht="13.2" x14ac:dyDescent="0.25">
      <c r="A71" s="30" t="str">
        <f>IF(OR(ISBLANK($B71),$D71&lt;0),"",ROW(A71)-7)</f>
        <v/>
      </c>
      <c r="B71" s="29"/>
      <c r="C71" s="29"/>
      <c r="D71" s="6"/>
      <c r="E71" s="31" t="str">
        <f>IF(OR(ISBLANK($F71))," ",F71+G71)</f>
        <v xml:space="preserve"> </v>
      </c>
      <c r="F71" s="6"/>
      <c r="G71" s="6"/>
      <c r="H71" s="6"/>
      <c r="I71" s="25"/>
    </row>
    <row r="72" spans="1:9" ht="13.2" x14ac:dyDescent="0.25">
      <c r="A72" s="30" t="str">
        <f>IF(OR(ISBLANK($B72),$D72&lt;0),"",ROW(A72)-7)</f>
        <v/>
      </c>
      <c r="B72" s="29"/>
      <c r="C72" s="29"/>
      <c r="D72" s="6"/>
      <c r="E72" s="31" t="str">
        <f>IF(OR(ISBLANK($F72))," ",F72+G72)</f>
        <v xml:space="preserve"> </v>
      </c>
      <c r="F72" s="6"/>
      <c r="G72" s="6"/>
      <c r="H72" s="6"/>
      <c r="I72" s="25"/>
    </row>
    <row r="73" spans="1:9" ht="13.2" x14ac:dyDescent="0.25">
      <c r="A73" s="30" t="str">
        <f>IF(OR(ISBLANK($B73),$D73&lt;0),"",ROW(A73)-7)</f>
        <v/>
      </c>
      <c r="B73" s="29"/>
      <c r="C73" s="29"/>
      <c r="D73" s="6"/>
      <c r="E73" s="31"/>
      <c r="F73" s="6"/>
      <c r="G73" s="6"/>
      <c r="H73" s="6"/>
      <c r="I73" s="25"/>
    </row>
    <row r="74" spans="1:9" ht="13.2" x14ac:dyDescent="0.25">
      <c r="A74" s="30" t="str">
        <f>IF(OR(ISBLANK($B74),$D74&lt;0),"",ROW(A74)-7)</f>
        <v/>
      </c>
      <c r="B74" s="29"/>
      <c r="C74" s="29"/>
      <c r="D74" s="6"/>
      <c r="E74" s="31"/>
      <c r="F74" s="6"/>
      <c r="G74" s="6"/>
      <c r="H74" s="6"/>
      <c r="I74" s="25"/>
    </row>
    <row r="75" spans="1:9" ht="13.2" x14ac:dyDescent="0.25">
      <c r="A75" s="30" t="str">
        <f>IF(OR(ISBLANK($B75),$D75&lt;0),"",ROW(A75)-7)</f>
        <v/>
      </c>
      <c r="B75" s="29"/>
      <c r="C75" s="29"/>
      <c r="D75" s="6"/>
      <c r="E75" s="31"/>
      <c r="F75" s="6"/>
      <c r="G75" s="6"/>
      <c r="H75" s="6"/>
      <c r="I75" s="25"/>
    </row>
    <row r="76" spans="1:9" ht="13.2" x14ac:dyDescent="0.25">
      <c r="A76" s="30" t="str">
        <f>IF(OR(ISBLANK($B76),$D76&lt;0),"",ROW(A76)-7)</f>
        <v/>
      </c>
      <c r="B76" s="29"/>
      <c r="C76" s="29"/>
      <c r="D76" s="6"/>
      <c r="E76" s="31"/>
      <c r="F76" s="6"/>
      <c r="G76" s="6"/>
      <c r="H76" s="6"/>
      <c r="I76" s="25"/>
    </row>
    <row r="77" spans="1:9" ht="13.2" x14ac:dyDescent="0.25">
      <c r="A77" s="30" t="str">
        <f>IF(OR(ISBLANK($B77),$D77&lt;0),"",ROW(A77)-7)</f>
        <v/>
      </c>
      <c r="B77" s="29"/>
      <c r="C77" s="29"/>
      <c r="D77" s="6"/>
      <c r="E77" s="31"/>
      <c r="F77" s="6"/>
      <c r="G77" s="6"/>
      <c r="H77" s="6"/>
      <c r="I77" s="25"/>
    </row>
    <row r="78" spans="1:9" ht="13.2" x14ac:dyDescent="0.25">
      <c r="A78" s="30" t="str">
        <f>IF(OR(ISBLANK($B78),$D78&lt;0),"",ROW(A78)-7)</f>
        <v/>
      </c>
      <c r="B78" s="29"/>
      <c r="C78" s="29"/>
      <c r="D78" s="6"/>
      <c r="E78" s="31"/>
      <c r="F78" s="6"/>
      <c r="G78" s="6"/>
      <c r="H78" s="6"/>
      <c r="I78" s="25"/>
    </row>
    <row r="79" spans="1:9" ht="13.2" x14ac:dyDescent="0.25">
      <c r="A79" s="30" t="str">
        <f>IF(OR(ISBLANK($B79),$D79&lt;0),"",ROW(A79)-7)</f>
        <v/>
      </c>
      <c r="B79" s="29"/>
      <c r="C79" s="29"/>
      <c r="D79" s="6"/>
      <c r="E79" s="31"/>
      <c r="F79" s="6"/>
      <c r="G79" s="6"/>
      <c r="H79" s="6"/>
      <c r="I79" s="25"/>
    </row>
    <row r="80" spans="1:9" ht="13.2" x14ac:dyDescent="0.25">
      <c r="A80" s="30" t="str">
        <f>IF(OR(ISBLANK($B80),$D80&lt;0),"",ROW(A80)-7)</f>
        <v/>
      </c>
      <c r="B80" s="29"/>
      <c r="C80" s="29"/>
      <c r="D80" s="6"/>
      <c r="E80" s="31"/>
      <c r="F80" s="6"/>
      <c r="G80" s="6"/>
      <c r="H80" s="6"/>
      <c r="I80" s="25"/>
    </row>
    <row r="81" spans="1:9" ht="13.2" x14ac:dyDescent="0.25">
      <c r="A81" s="30" t="str">
        <f>IF(OR(ISBLANK($B81),$D81&lt;0),"",ROW(A81)-7)</f>
        <v/>
      </c>
      <c r="B81" s="29"/>
      <c r="C81" s="29"/>
      <c r="D81" s="6"/>
      <c r="E81" s="31"/>
      <c r="F81" s="6"/>
      <c r="G81" s="6"/>
      <c r="H81" s="6"/>
      <c r="I81" s="25"/>
    </row>
    <row r="82" spans="1:9" ht="13.2" x14ac:dyDescent="0.25">
      <c r="A82" s="30" t="str">
        <f>IF(OR(ISBLANK($B82),$D82&lt;0),"",ROW(A82)-7)</f>
        <v/>
      </c>
      <c r="B82" s="29"/>
      <c r="C82" s="29"/>
      <c r="D82" s="6"/>
      <c r="E82" s="31"/>
      <c r="F82" s="6"/>
      <c r="G82" s="6"/>
      <c r="H82" s="6"/>
      <c r="I82" s="25"/>
    </row>
    <row r="83" spans="1:9" ht="13.2" x14ac:dyDescent="0.25">
      <c r="A83" s="30" t="str">
        <f>IF(OR(ISBLANK($B83),$D83&lt;0),"",ROW(A83)-7)</f>
        <v/>
      </c>
      <c r="B83" s="29"/>
      <c r="C83" s="29"/>
      <c r="D83" s="6"/>
      <c r="E83" s="31"/>
      <c r="F83" s="6"/>
      <c r="G83" s="6"/>
      <c r="H83" s="6"/>
      <c r="I83" s="25"/>
    </row>
    <row r="84" spans="1:9" ht="13.2" x14ac:dyDescent="0.25">
      <c r="A84" s="30" t="str">
        <f>IF(OR(ISBLANK($B84),$D84&lt;0),"",ROW(A84)-7)</f>
        <v/>
      </c>
      <c r="B84" s="29"/>
      <c r="C84" s="29"/>
      <c r="D84" s="6"/>
      <c r="E84" s="31"/>
      <c r="F84" s="6"/>
      <c r="G84" s="6"/>
      <c r="H84" s="6"/>
      <c r="I84" s="25"/>
    </row>
    <row r="85" spans="1:9" ht="13.2" x14ac:dyDescent="0.25">
      <c r="A85" s="30" t="str">
        <f>IF(OR(ISBLANK($B85),$D85&lt;0),"",ROW(A85)-7)</f>
        <v/>
      </c>
      <c r="B85" s="29"/>
      <c r="C85" s="29"/>
      <c r="D85" s="6"/>
      <c r="E85" s="31"/>
      <c r="F85" s="6"/>
      <c r="G85" s="6"/>
      <c r="H85" s="6"/>
      <c r="I85" s="25"/>
    </row>
  </sheetData>
  <protectedRanges>
    <protectedRange sqref="B57:D102" name="Oblast2"/>
    <protectedRange sqref="F8:H26" name="Oblast3_1"/>
  </protectedRanges>
  <sortState xmlns:xlrd2="http://schemas.microsoft.com/office/spreadsheetml/2017/richdata2" ref="B10:F42">
    <sortCondition descending="1" ref="E10:E42"/>
  </sortState>
  <mergeCells count="12">
    <mergeCell ref="A1:B4"/>
    <mergeCell ref="A5:A7"/>
    <mergeCell ref="B5:B7"/>
    <mergeCell ref="C5:C6"/>
    <mergeCell ref="D5:D7"/>
    <mergeCell ref="E5:E7"/>
    <mergeCell ref="F5:F7"/>
    <mergeCell ref="D1:D2"/>
    <mergeCell ref="E1:H4"/>
    <mergeCell ref="D3:D4"/>
    <mergeCell ref="G5:G7"/>
    <mergeCell ref="H5:H7"/>
  </mergeCells>
  <phoneticPr fontId="10" type="noConversion"/>
  <dataValidations count="5">
    <dataValidation type="whole" allowBlank="1" showInputMessage="1" showErrorMessage="1" errorTitle="Chybná hodnota" error="Počet chyb může být v rozsahu 0 až 120." sqref="H8:H85 JD8:JD85 SZ8:SZ85 ACV8:ACV85 AMR8:AMR85 AWN8:AWN85 BGJ8:BGJ85 BQF8:BQF85 CAB8:CAB85 CJX8:CJX85 CTT8:CTT85 DDP8:DDP85 DNL8:DNL85 DXH8:DXH85 EHD8:EHD85 EQZ8:EQZ85 FAV8:FAV85 FKR8:FKR85 FUN8:FUN85 GEJ8:GEJ85 GOF8:GOF85 GYB8:GYB85 HHX8:HHX85 HRT8:HRT85 IBP8:IBP85 ILL8:ILL85 IVH8:IVH85 JFD8:JFD85 JOZ8:JOZ85 JYV8:JYV85 KIR8:KIR85 KSN8:KSN85 LCJ8:LCJ85 LMF8:LMF85 LWB8:LWB85 MFX8:MFX85 MPT8:MPT85 MZP8:MZP85 NJL8:NJL85 NTH8:NTH85 ODD8:ODD85 OMZ8:OMZ85 OWV8:OWV85 PGR8:PGR85 PQN8:PQN85 QAJ8:QAJ85 QKF8:QKF85 QUB8:QUB85 RDX8:RDX85 RNT8:RNT85 RXP8:RXP85 SHL8:SHL85 SRH8:SRH85 TBD8:TBD85 TKZ8:TKZ85 TUV8:TUV85 UER8:UER85 UON8:UON85 UYJ8:UYJ85 VIF8:VIF85 VSB8:VSB85 WBX8:WBX85 WLT8:WLT85 WVP8:WVP85 H65545:H65621 JD65545:JD65621 SZ65545:SZ65621 ACV65545:ACV65621 AMR65545:AMR65621 AWN65545:AWN65621 BGJ65545:BGJ65621 BQF65545:BQF65621 CAB65545:CAB65621 CJX65545:CJX65621 CTT65545:CTT65621 DDP65545:DDP65621 DNL65545:DNL65621 DXH65545:DXH65621 EHD65545:EHD65621 EQZ65545:EQZ65621 FAV65545:FAV65621 FKR65545:FKR65621 FUN65545:FUN65621 GEJ65545:GEJ65621 GOF65545:GOF65621 GYB65545:GYB65621 HHX65545:HHX65621 HRT65545:HRT65621 IBP65545:IBP65621 ILL65545:ILL65621 IVH65545:IVH65621 JFD65545:JFD65621 JOZ65545:JOZ65621 JYV65545:JYV65621 KIR65545:KIR65621 KSN65545:KSN65621 LCJ65545:LCJ65621 LMF65545:LMF65621 LWB65545:LWB65621 MFX65545:MFX65621 MPT65545:MPT65621 MZP65545:MZP65621 NJL65545:NJL65621 NTH65545:NTH65621 ODD65545:ODD65621 OMZ65545:OMZ65621 OWV65545:OWV65621 PGR65545:PGR65621 PQN65545:PQN65621 QAJ65545:QAJ65621 QKF65545:QKF65621 QUB65545:QUB65621 RDX65545:RDX65621 RNT65545:RNT65621 RXP65545:RXP65621 SHL65545:SHL65621 SRH65545:SRH65621 TBD65545:TBD65621 TKZ65545:TKZ65621 TUV65545:TUV65621 UER65545:UER65621 UON65545:UON65621 UYJ65545:UYJ65621 VIF65545:VIF65621 VSB65545:VSB65621 WBX65545:WBX65621 WLT65545:WLT65621 WVP65545:WVP65621 H131081:H131157 JD131081:JD131157 SZ131081:SZ131157 ACV131081:ACV131157 AMR131081:AMR131157 AWN131081:AWN131157 BGJ131081:BGJ131157 BQF131081:BQF131157 CAB131081:CAB131157 CJX131081:CJX131157 CTT131081:CTT131157 DDP131081:DDP131157 DNL131081:DNL131157 DXH131081:DXH131157 EHD131081:EHD131157 EQZ131081:EQZ131157 FAV131081:FAV131157 FKR131081:FKR131157 FUN131081:FUN131157 GEJ131081:GEJ131157 GOF131081:GOF131157 GYB131081:GYB131157 HHX131081:HHX131157 HRT131081:HRT131157 IBP131081:IBP131157 ILL131081:ILL131157 IVH131081:IVH131157 JFD131081:JFD131157 JOZ131081:JOZ131157 JYV131081:JYV131157 KIR131081:KIR131157 KSN131081:KSN131157 LCJ131081:LCJ131157 LMF131081:LMF131157 LWB131081:LWB131157 MFX131081:MFX131157 MPT131081:MPT131157 MZP131081:MZP131157 NJL131081:NJL131157 NTH131081:NTH131157 ODD131081:ODD131157 OMZ131081:OMZ131157 OWV131081:OWV131157 PGR131081:PGR131157 PQN131081:PQN131157 QAJ131081:QAJ131157 QKF131081:QKF131157 QUB131081:QUB131157 RDX131081:RDX131157 RNT131081:RNT131157 RXP131081:RXP131157 SHL131081:SHL131157 SRH131081:SRH131157 TBD131081:TBD131157 TKZ131081:TKZ131157 TUV131081:TUV131157 UER131081:UER131157 UON131081:UON131157 UYJ131081:UYJ131157 VIF131081:VIF131157 VSB131081:VSB131157 WBX131081:WBX131157 WLT131081:WLT131157 WVP131081:WVP131157 H196617:H196693 JD196617:JD196693 SZ196617:SZ196693 ACV196617:ACV196693 AMR196617:AMR196693 AWN196617:AWN196693 BGJ196617:BGJ196693 BQF196617:BQF196693 CAB196617:CAB196693 CJX196617:CJX196693 CTT196617:CTT196693 DDP196617:DDP196693 DNL196617:DNL196693 DXH196617:DXH196693 EHD196617:EHD196693 EQZ196617:EQZ196693 FAV196617:FAV196693 FKR196617:FKR196693 FUN196617:FUN196693 GEJ196617:GEJ196693 GOF196617:GOF196693 GYB196617:GYB196693 HHX196617:HHX196693 HRT196617:HRT196693 IBP196617:IBP196693 ILL196617:ILL196693 IVH196617:IVH196693 JFD196617:JFD196693 JOZ196617:JOZ196693 JYV196617:JYV196693 KIR196617:KIR196693 KSN196617:KSN196693 LCJ196617:LCJ196693 LMF196617:LMF196693 LWB196617:LWB196693 MFX196617:MFX196693 MPT196617:MPT196693 MZP196617:MZP196693 NJL196617:NJL196693 NTH196617:NTH196693 ODD196617:ODD196693 OMZ196617:OMZ196693 OWV196617:OWV196693 PGR196617:PGR196693 PQN196617:PQN196693 QAJ196617:QAJ196693 QKF196617:QKF196693 QUB196617:QUB196693 RDX196617:RDX196693 RNT196617:RNT196693 RXP196617:RXP196693 SHL196617:SHL196693 SRH196617:SRH196693 TBD196617:TBD196693 TKZ196617:TKZ196693 TUV196617:TUV196693 UER196617:UER196693 UON196617:UON196693 UYJ196617:UYJ196693 VIF196617:VIF196693 VSB196617:VSB196693 WBX196617:WBX196693 WLT196617:WLT196693 WVP196617:WVP196693 H262153:H262229 JD262153:JD262229 SZ262153:SZ262229 ACV262153:ACV262229 AMR262153:AMR262229 AWN262153:AWN262229 BGJ262153:BGJ262229 BQF262153:BQF262229 CAB262153:CAB262229 CJX262153:CJX262229 CTT262153:CTT262229 DDP262153:DDP262229 DNL262153:DNL262229 DXH262153:DXH262229 EHD262153:EHD262229 EQZ262153:EQZ262229 FAV262153:FAV262229 FKR262153:FKR262229 FUN262153:FUN262229 GEJ262153:GEJ262229 GOF262153:GOF262229 GYB262153:GYB262229 HHX262153:HHX262229 HRT262153:HRT262229 IBP262153:IBP262229 ILL262153:ILL262229 IVH262153:IVH262229 JFD262153:JFD262229 JOZ262153:JOZ262229 JYV262153:JYV262229 KIR262153:KIR262229 KSN262153:KSN262229 LCJ262153:LCJ262229 LMF262153:LMF262229 LWB262153:LWB262229 MFX262153:MFX262229 MPT262153:MPT262229 MZP262153:MZP262229 NJL262153:NJL262229 NTH262153:NTH262229 ODD262153:ODD262229 OMZ262153:OMZ262229 OWV262153:OWV262229 PGR262153:PGR262229 PQN262153:PQN262229 QAJ262153:QAJ262229 QKF262153:QKF262229 QUB262153:QUB262229 RDX262153:RDX262229 RNT262153:RNT262229 RXP262153:RXP262229 SHL262153:SHL262229 SRH262153:SRH262229 TBD262153:TBD262229 TKZ262153:TKZ262229 TUV262153:TUV262229 UER262153:UER262229 UON262153:UON262229 UYJ262153:UYJ262229 VIF262153:VIF262229 VSB262153:VSB262229 WBX262153:WBX262229 WLT262153:WLT262229 WVP262153:WVP262229 H327689:H327765 JD327689:JD327765 SZ327689:SZ327765 ACV327689:ACV327765 AMR327689:AMR327765 AWN327689:AWN327765 BGJ327689:BGJ327765 BQF327689:BQF327765 CAB327689:CAB327765 CJX327689:CJX327765 CTT327689:CTT327765 DDP327689:DDP327765 DNL327689:DNL327765 DXH327689:DXH327765 EHD327689:EHD327765 EQZ327689:EQZ327765 FAV327689:FAV327765 FKR327689:FKR327765 FUN327689:FUN327765 GEJ327689:GEJ327765 GOF327689:GOF327765 GYB327689:GYB327765 HHX327689:HHX327765 HRT327689:HRT327765 IBP327689:IBP327765 ILL327689:ILL327765 IVH327689:IVH327765 JFD327689:JFD327765 JOZ327689:JOZ327765 JYV327689:JYV327765 KIR327689:KIR327765 KSN327689:KSN327765 LCJ327689:LCJ327765 LMF327689:LMF327765 LWB327689:LWB327765 MFX327689:MFX327765 MPT327689:MPT327765 MZP327689:MZP327765 NJL327689:NJL327765 NTH327689:NTH327765 ODD327689:ODD327765 OMZ327689:OMZ327765 OWV327689:OWV327765 PGR327689:PGR327765 PQN327689:PQN327765 QAJ327689:QAJ327765 QKF327689:QKF327765 QUB327689:QUB327765 RDX327689:RDX327765 RNT327689:RNT327765 RXP327689:RXP327765 SHL327689:SHL327765 SRH327689:SRH327765 TBD327689:TBD327765 TKZ327689:TKZ327765 TUV327689:TUV327765 UER327689:UER327765 UON327689:UON327765 UYJ327689:UYJ327765 VIF327689:VIF327765 VSB327689:VSB327765 WBX327689:WBX327765 WLT327689:WLT327765 WVP327689:WVP327765 H393225:H393301 JD393225:JD393301 SZ393225:SZ393301 ACV393225:ACV393301 AMR393225:AMR393301 AWN393225:AWN393301 BGJ393225:BGJ393301 BQF393225:BQF393301 CAB393225:CAB393301 CJX393225:CJX393301 CTT393225:CTT393301 DDP393225:DDP393301 DNL393225:DNL393301 DXH393225:DXH393301 EHD393225:EHD393301 EQZ393225:EQZ393301 FAV393225:FAV393301 FKR393225:FKR393301 FUN393225:FUN393301 GEJ393225:GEJ393301 GOF393225:GOF393301 GYB393225:GYB393301 HHX393225:HHX393301 HRT393225:HRT393301 IBP393225:IBP393301 ILL393225:ILL393301 IVH393225:IVH393301 JFD393225:JFD393301 JOZ393225:JOZ393301 JYV393225:JYV393301 KIR393225:KIR393301 KSN393225:KSN393301 LCJ393225:LCJ393301 LMF393225:LMF393301 LWB393225:LWB393301 MFX393225:MFX393301 MPT393225:MPT393301 MZP393225:MZP393301 NJL393225:NJL393301 NTH393225:NTH393301 ODD393225:ODD393301 OMZ393225:OMZ393301 OWV393225:OWV393301 PGR393225:PGR393301 PQN393225:PQN393301 QAJ393225:QAJ393301 QKF393225:QKF393301 QUB393225:QUB393301 RDX393225:RDX393301 RNT393225:RNT393301 RXP393225:RXP393301 SHL393225:SHL393301 SRH393225:SRH393301 TBD393225:TBD393301 TKZ393225:TKZ393301 TUV393225:TUV393301 UER393225:UER393301 UON393225:UON393301 UYJ393225:UYJ393301 VIF393225:VIF393301 VSB393225:VSB393301 WBX393225:WBX393301 WLT393225:WLT393301 WVP393225:WVP393301 H458761:H458837 JD458761:JD458837 SZ458761:SZ458837 ACV458761:ACV458837 AMR458761:AMR458837 AWN458761:AWN458837 BGJ458761:BGJ458837 BQF458761:BQF458837 CAB458761:CAB458837 CJX458761:CJX458837 CTT458761:CTT458837 DDP458761:DDP458837 DNL458761:DNL458837 DXH458761:DXH458837 EHD458761:EHD458837 EQZ458761:EQZ458837 FAV458761:FAV458837 FKR458761:FKR458837 FUN458761:FUN458837 GEJ458761:GEJ458837 GOF458761:GOF458837 GYB458761:GYB458837 HHX458761:HHX458837 HRT458761:HRT458837 IBP458761:IBP458837 ILL458761:ILL458837 IVH458761:IVH458837 JFD458761:JFD458837 JOZ458761:JOZ458837 JYV458761:JYV458837 KIR458761:KIR458837 KSN458761:KSN458837 LCJ458761:LCJ458837 LMF458761:LMF458837 LWB458761:LWB458837 MFX458761:MFX458837 MPT458761:MPT458837 MZP458761:MZP458837 NJL458761:NJL458837 NTH458761:NTH458837 ODD458761:ODD458837 OMZ458761:OMZ458837 OWV458761:OWV458837 PGR458761:PGR458837 PQN458761:PQN458837 QAJ458761:QAJ458837 QKF458761:QKF458837 QUB458761:QUB458837 RDX458761:RDX458837 RNT458761:RNT458837 RXP458761:RXP458837 SHL458761:SHL458837 SRH458761:SRH458837 TBD458761:TBD458837 TKZ458761:TKZ458837 TUV458761:TUV458837 UER458761:UER458837 UON458761:UON458837 UYJ458761:UYJ458837 VIF458761:VIF458837 VSB458761:VSB458837 WBX458761:WBX458837 WLT458761:WLT458837 WVP458761:WVP458837 H524297:H524373 JD524297:JD524373 SZ524297:SZ524373 ACV524297:ACV524373 AMR524297:AMR524373 AWN524297:AWN524373 BGJ524297:BGJ524373 BQF524297:BQF524373 CAB524297:CAB524373 CJX524297:CJX524373 CTT524297:CTT524373 DDP524297:DDP524373 DNL524297:DNL524373 DXH524297:DXH524373 EHD524297:EHD524373 EQZ524297:EQZ524373 FAV524297:FAV524373 FKR524297:FKR524373 FUN524297:FUN524373 GEJ524297:GEJ524373 GOF524297:GOF524373 GYB524297:GYB524373 HHX524297:HHX524373 HRT524297:HRT524373 IBP524297:IBP524373 ILL524297:ILL524373 IVH524297:IVH524373 JFD524297:JFD524373 JOZ524297:JOZ524373 JYV524297:JYV524373 KIR524297:KIR524373 KSN524297:KSN524373 LCJ524297:LCJ524373 LMF524297:LMF524373 LWB524297:LWB524373 MFX524297:MFX524373 MPT524297:MPT524373 MZP524297:MZP524373 NJL524297:NJL524373 NTH524297:NTH524373 ODD524297:ODD524373 OMZ524297:OMZ524373 OWV524297:OWV524373 PGR524297:PGR524373 PQN524297:PQN524373 QAJ524297:QAJ524373 QKF524297:QKF524373 QUB524297:QUB524373 RDX524297:RDX524373 RNT524297:RNT524373 RXP524297:RXP524373 SHL524297:SHL524373 SRH524297:SRH524373 TBD524297:TBD524373 TKZ524297:TKZ524373 TUV524297:TUV524373 UER524297:UER524373 UON524297:UON524373 UYJ524297:UYJ524373 VIF524297:VIF524373 VSB524297:VSB524373 WBX524297:WBX524373 WLT524297:WLT524373 WVP524297:WVP524373 H589833:H589909 JD589833:JD589909 SZ589833:SZ589909 ACV589833:ACV589909 AMR589833:AMR589909 AWN589833:AWN589909 BGJ589833:BGJ589909 BQF589833:BQF589909 CAB589833:CAB589909 CJX589833:CJX589909 CTT589833:CTT589909 DDP589833:DDP589909 DNL589833:DNL589909 DXH589833:DXH589909 EHD589833:EHD589909 EQZ589833:EQZ589909 FAV589833:FAV589909 FKR589833:FKR589909 FUN589833:FUN589909 GEJ589833:GEJ589909 GOF589833:GOF589909 GYB589833:GYB589909 HHX589833:HHX589909 HRT589833:HRT589909 IBP589833:IBP589909 ILL589833:ILL589909 IVH589833:IVH589909 JFD589833:JFD589909 JOZ589833:JOZ589909 JYV589833:JYV589909 KIR589833:KIR589909 KSN589833:KSN589909 LCJ589833:LCJ589909 LMF589833:LMF589909 LWB589833:LWB589909 MFX589833:MFX589909 MPT589833:MPT589909 MZP589833:MZP589909 NJL589833:NJL589909 NTH589833:NTH589909 ODD589833:ODD589909 OMZ589833:OMZ589909 OWV589833:OWV589909 PGR589833:PGR589909 PQN589833:PQN589909 QAJ589833:QAJ589909 QKF589833:QKF589909 QUB589833:QUB589909 RDX589833:RDX589909 RNT589833:RNT589909 RXP589833:RXP589909 SHL589833:SHL589909 SRH589833:SRH589909 TBD589833:TBD589909 TKZ589833:TKZ589909 TUV589833:TUV589909 UER589833:UER589909 UON589833:UON589909 UYJ589833:UYJ589909 VIF589833:VIF589909 VSB589833:VSB589909 WBX589833:WBX589909 WLT589833:WLT589909 WVP589833:WVP589909 H655369:H655445 JD655369:JD655445 SZ655369:SZ655445 ACV655369:ACV655445 AMR655369:AMR655445 AWN655369:AWN655445 BGJ655369:BGJ655445 BQF655369:BQF655445 CAB655369:CAB655445 CJX655369:CJX655445 CTT655369:CTT655445 DDP655369:DDP655445 DNL655369:DNL655445 DXH655369:DXH655445 EHD655369:EHD655445 EQZ655369:EQZ655445 FAV655369:FAV655445 FKR655369:FKR655445 FUN655369:FUN655445 GEJ655369:GEJ655445 GOF655369:GOF655445 GYB655369:GYB655445 HHX655369:HHX655445 HRT655369:HRT655445 IBP655369:IBP655445 ILL655369:ILL655445 IVH655369:IVH655445 JFD655369:JFD655445 JOZ655369:JOZ655445 JYV655369:JYV655445 KIR655369:KIR655445 KSN655369:KSN655445 LCJ655369:LCJ655445 LMF655369:LMF655445 LWB655369:LWB655445 MFX655369:MFX655445 MPT655369:MPT655445 MZP655369:MZP655445 NJL655369:NJL655445 NTH655369:NTH655445 ODD655369:ODD655445 OMZ655369:OMZ655445 OWV655369:OWV655445 PGR655369:PGR655445 PQN655369:PQN655445 QAJ655369:QAJ655445 QKF655369:QKF655445 QUB655369:QUB655445 RDX655369:RDX655445 RNT655369:RNT655445 RXP655369:RXP655445 SHL655369:SHL655445 SRH655369:SRH655445 TBD655369:TBD655445 TKZ655369:TKZ655445 TUV655369:TUV655445 UER655369:UER655445 UON655369:UON655445 UYJ655369:UYJ655445 VIF655369:VIF655445 VSB655369:VSB655445 WBX655369:WBX655445 WLT655369:WLT655445 WVP655369:WVP655445 H720905:H720981 JD720905:JD720981 SZ720905:SZ720981 ACV720905:ACV720981 AMR720905:AMR720981 AWN720905:AWN720981 BGJ720905:BGJ720981 BQF720905:BQF720981 CAB720905:CAB720981 CJX720905:CJX720981 CTT720905:CTT720981 DDP720905:DDP720981 DNL720905:DNL720981 DXH720905:DXH720981 EHD720905:EHD720981 EQZ720905:EQZ720981 FAV720905:FAV720981 FKR720905:FKR720981 FUN720905:FUN720981 GEJ720905:GEJ720981 GOF720905:GOF720981 GYB720905:GYB720981 HHX720905:HHX720981 HRT720905:HRT720981 IBP720905:IBP720981 ILL720905:ILL720981 IVH720905:IVH720981 JFD720905:JFD720981 JOZ720905:JOZ720981 JYV720905:JYV720981 KIR720905:KIR720981 KSN720905:KSN720981 LCJ720905:LCJ720981 LMF720905:LMF720981 LWB720905:LWB720981 MFX720905:MFX720981 MPT720905:MPT720981 MZP720905:MZP720981 NJL720905:NJL720981 NTH720905:NTH720981 ODD720905:ODD720981 OMZ720905:OMZ720981 OWV720905:OWV720981 PGR720905:PGR720981 PQN720905:PQN720981 QAJ720905:QAJ720981 QKF720905:QKF720981 QUB720905:QUB720981 RDX720905:RDX720981 RNT720905:RNT720981 RXP720905:RXP720981 SHL720905:SHL720981 SRH720905:SRH720981 TBD720905:TBD720981 TKZ720905:TKZ720981 TUV720905:TUV720981 UER720905:UER720981 UON720905:UON720981 UYJ720905:UYJ720981 VIF720905:VIF720981 VSB720905:VSB720981 WBX720905:WBX720981 WLT720905:WLT720981 WVP720905:WVP720981 H786441:H786517 JD786441:JD786517 SZ786441:SZ786517 ACV786441:ACV786517 AMR786441:AMR786517 AWN786441:AWN786517 BGJ786441:BGJ786517 BQF786441:BQF786517 CAB786441:CAB786517 CJX786441:CJX786517 CTT786441:CTT786517 DDP786441:DDP786517 DNL786441:DNL786517 DXH786441:DXH786517 EHD786441:EHD786517 EQZ786441:EQZ786517 FAV786441:FAV786517 FKR786441:FKR786517 FUN786441:FUN786517 GEJ786441:GEJ786517 GOF786441:GOF786517 GYB786441:GYB786517 HHX786441:HHX786517 HRT786441:HRT786517 IBP786441:IBP786517 ILL786441:ILL786517 IVH786441:IVH786517 JFD786441:JFD786517 JOZ786441:JOZ786517 JYV786441:JYV786517 KIR786441:KIR786517 KSN786441:KSN786517 LCJ786441:LCJ786517 LMF786441:LMF786517 LWB786441:LWB786517 MFX786441:MFX786517 MPT786441:MPT786517 MZP786441:MZP786517 NJL786441:NJL786517 NTH786441:NTH786517 ODD786441:ODD786517 OMZ786441:OMZ786517 OWV786441:OWV786517 PGR786441:PGR786517 PQN786441:PQN786517 QAJ786441:QAJ786517 QKF786441:QKF786517 QUB786441:QUB786517 RDX786441:RDX786517 RNT786441:RNT786517 RXP786441:RXP786517 SHL786441:SHL786517 SRH786441:SRH786517 TBD786441:TBD786517 TKZ786441:TKZ786517 TUV786441:TUV786517 UER786441:UER786517 UON786441:UON786517 UYJ786441:UYJ786517 VIF786441:VIF786517 VSB786441:VSB786517 WBX786441:WBX786517 WLT786441:WLT786517 WVP786441:WVP786517 H851977:H852053 JD851977:JD852053 SZ851977:SZ852053 ACV851977:ACV852053 AMR851977:AMR852053 AWN851977:AWN852053 BGJ851977:BGJ852053 BQF851977:BQF852053 CAB851977:CAB852053 CJX851977:CJX852053 CTT851977:CTT852053 DDP851977:DDP852053 DNL851977:DNL852053 DXH851977:DXH852053 EHD851977:EHD852053 EQZ851977:EQZ852053 FAV851977:FAV852053 FKR851977:FKR852053 FUN851977:FUN852053 GEJ851977:GEJ852053 GOF851977:GOF852053 GYB851977:GYB852053 HHX851977:HHX852053 HRT851977:HRT852053 IBP851977:IBP852053 ILL851977:ILL852053 IVH851977:IVH852053 JFD851977:JFD852053 JOZ851977:JOZ852053 JYV851977:JYV852053 KIR851977:KIR852053 KSN851977:KSN852053 LCJ851977:LCJ852053 LMF851977:LMF852053 LWB851977:LWB852053 MFX851977:MFX852053 MPT851977:MPT852053 MZP851977:MZP852053 NJL851977:NJL852053 NTH851977:NTH852053 ODD851977:ODD852053 OMZ851977:OMZ852053 OWV851977:OWV852053 PGR851977:PGR852053 PQN851977:PQN852053 QAJ851977:QAJ852053 QKF851977:QKF852053 QUB851977:QUB852053 RDX851977:RDX852053 RNT851977:RNT852053 RXP851977:RXP852053 SHL851977:SHL852053 SRH851977:SRH852053 TBD851977:TBD852053 TKZ851977:TKZ852053 TUV851977:TUV852053 UER851977:UER852053 UON851977:UON852053 UYJ851977:UYJ852053 VIF851977:VIF852053 VSB851977:VSB852053 WBX851977:WBX852053 WLT851977:WLT852053 WVP851977:WVP852053 H917513:H917589 JD917513:JD917589 SZ917513:SZ917589 ACV917513:ACV917589 AMR917513:AMR917589 AWN917513:AWN917589 BGJ917513:BGJ917589 BQF917513:BQF917589 CAB917513:CAB917589 CJX917513:CJX917589 CTT917513:CTT917589 DDP917513:DDP917589 DNL917513:DNL917589 DXH917513:DXH917589 EHD917513:EHD917589 EQZ917513:EQZ917589 FAV917513:FAV917589 FKR917513:FKR917589 FUN917513:FUN917589 GEJ917513:GEJ917589 GOF917513:GOF917589 GYB917513:GYB917589 HHX917513:HHX917589 HRT917513:HRT917589 IBP917513:IBP917589 ILL917513:ILL917589 IVH917513:IVH917589 JFD917513:JFD917589 JOZ917513:JOZ917589 JYV917513:JYV917589 KIR917513:KIR917589 KSN917513:KSN917589 LCJ917513:LCJ917589 LMF917513:LMF917589 LWB917513:LWB917589 MFX917513:MFX917589 MPT917513:MPT917589 MZP917513:MZP917589 NJL917513:NJL917589 NTH917513:NTH917589 ODD917513:ODD917589 OMZ917513:OMZ917589 OWV917513:OWV917589 PGR917513:PGR917589 PQN917513:PQN917589 QAJ917513:QAJ917589 QKF917513:QKF917589 QUB917513:QUB917589 RDX917513:RDX917589 RNT917513:RNT917589 RXP917513:RXP917589 SHL917513:SHL917589 SRH917513:SRH917589 TBD917513:TBD917589 TKZ917513:TKZ917589 TUV917513:TUV917589 UER917513:UER917589 UON917513:UON917589 UYJ917513:UYJ917589 VIF917513:VIF917589 VSB917513:VSB917589 WBX917513:WBX917589 WLT917513:WLT917589 WVP917513:WVP917589 H983049:H983125 JD983049:JD983125 SZ983049:SZ983125 ACV983049:ACV983125 AMR983049:AMR983125 AWN983049:AWN983125 BGJ983049:BGJ983125 BQF983049:BQF983125 CAB983049:CAB983125 CJX983049:CJX983125 CTT983049:CTT983125 DDP983049:DDP983125 DNL983049:DNL983125 DXH983049:DXH983125 EHD983049:EHD983125 EQZ983049:EQZ983125 FAV983049:FAV983125 FKR983049:FKR983125 FUN983049:FUN983125 GEJ983049:GEJ983125 GOF983049:GOF983125 GYB983049:GYB983125 HHX983049:HHX983125 HRT983049:HRT983125 IBP983049:IBP983125 ILL983049:ILL983125 IVH983049:IVH983125 JFD983049:JFD983125 JOZ983049:JOZ983125 JYV983049:JYV983125 KIR983049:KIR983125 KSN983049:KSN983125 LCJ983049:LCJ983125 LMF983049:LMF983125 LWB983049:LWB983125 MFX983049:MFX983125 MPT983049:MPT983125 MZP983049:MZP983125 NJL983049:NJL983125 NTH983049:NTH983125 ODD983049:ODD983125 OMZ983049:OMZ983125 OWV983049:OWV983125 PGR983049:PGR983125 PQN983049:PQN983125 QAJ983049:QAJ983125 QKF983049:QKF983125 QUB983049:QUB983125 RDX983049:RDX983125 RNT983049:RNT983125 RXP983049:RXP983125 SHL983049:SHL983125 SRH983049:SRH983125 TBD983049:TBD983125 TKZ983049:TKZ983125 TUV983049:TUV983125 UER983049:UER983125 UON983049:UON983125 UYJ983049:UYJ983125 VIF983049:VIF983125 VSB983049:VSB983125 WBX983049:WBX983125 WLT983049:WLT983125 WVP983049:WVP983125" xr:uid="{4C4B184F-F36D-427C-A699-CCF42C8BE79E}">
      <formula1>0</formula1>
      <formula2>120</formula2>
    </dataValidation>
    <dataValidation type="whole" allowBlank="1" showInputMessage="1" showErrorMessage="1" errorTitle="Chybná hodnota" error="Dorážka může být v rozsahu 0 až 540." sqref="G8:G85 JC8:JC85 SY8:SY85 ACU8:ACU85 AMQ8:AMQ85 AWM8:AWM85 BGI8:BGI85 BQE8:BQE85 CAA8:CAA85 CJW8:CJW85 CTS8:CTS85 DDO8:DDO85 DNK8:DNK85 DXG8:DXG85 EHC8:EHC85 EQY8:EQY85 FAU8:FAU85 FKQ8:FKQ85 FUM8:FUM85 GEI8:GEI85 GOE8:GOE85 GYA8:GYA85 HHW8:HHW85 HRS8:HRS85 IBO8:IBO85 ILK8:ILK85 IVG8:IVG85 JFC8:JFC85 JOY8:JOY85 JYU8:JYU85 KIQ8:KIQ85 KSM8:KSM85 LCI8:LCI85 LME8:LME85 LWA8:LWA85 MFW8:MFW85 MPS8:MPS85 MZO8:MZO85 NJK8:NJK85 NTG8:NTG85 ODC8:ODC85 OMY8:OMY85 OWU8:OWU85 PGQ8:PGQ85 PQM8:PQM85 QAI8:QAI85 QKE8:QKE85 QUA8:QUA85 RDW8:RDW85 RNS8:RNS85 RXO8:RXO85 SHK8:SHK85 SRG8:SRG85 TBC8:TBC85 TKY8:TKY85 TUU8:TUU85 UEQ8:UEQ85 UOM8:UOM85 UYI8:UYI85 VIE8:VIE85 VSA8:VSA85 WBW8:WBW85 WLS8:WLS85 WVO8:WVO85 G65545:G65621 JC65545:JC65621 SY65545:SY65621 ACU65545:ACU65621 AMQ65545:AMQ65621 AWM65545:AWM65621 BGI65545:BGI65621 BQE65545:BQE65621 CAA65545:CAA65621 CJW65545:CJW65621 CTS65545:CTS65621 DDO65545:DDO65621 DNK65545:DNK65621 DXG65545:DXG65621 EHC65545:EHC65621 EQY65545:EQY65621 FAU65545:FAU65621 FKQ65545:FKQ65621 FUM65545:FUM65621 GEI65545:GEI65621 GOE65545:GOE65621 GYA65545:GYA65621 HHW65545:HHW65621 HRS65545:HRS65621 IBO65545:IBO65621 ILK65545:ILK65621 IVG65545:IVG65621 JFC65545:JFC65621 JOY65545:JOY65621 JYU65545:JYU65621 KIQ65545:KIQ65621 KSM65545:KSM65621 LCI65545:LCI65621 LME65545:LME65621 LWA65545:LWA65621 MFW65545:MFW65621 MPS65545:MPS65621 MZO65545:MZO65621 NJK65545:NJK65621 NTG65545:NTG65621 ODC65545:ODC65621 OMY65545:OMY65621 OWU65545:OWU65621 PGQ65545:PGQ65621 PQM65545:PQM65621 QAI65545:QAI65621 QKE65545:QKE65621 QUA65545:QUA65621 RDW65545:RDW65621 RNS65545:RNS65621 RXO65545:RXO65621 SHK65545:SHK65621 SRG65545:SRG65621 TBC65545:TBC65621 TKY65545:TKY65621 TUU65545:TUU65621 UEQ65545:UEQ65621 UOM65545:UOM65621 UYI65545:UYI65621 VIE65545:VIE65621 VSA65545:VSA65621 WBW65545:WBW65621 WLS65545:WLS65621 WVO65545:WVO65621 G131081:G131157 JC131081:JC131157 SY131081:SY131157 ACU131081:ACU131157 AMQ131081:AMQ131157 AWM131081:AWM131157 BGI131081:BGI131157 BQE131081:BQE131157 CAA131081:CAA131157 CJW131081:CJW131157 CTS131081:CTS131157 DDO131081:DDO131157 DNK131081:DNK131157 DXG131081:DXG131157 EHC131081:EHC131157 EQY131081:EQY131157 FAU131081:FAU131157 FKQ131081:FKQ131157 FUM131081:FUM131157 GEI131081:GEI131157 GOE131081:GOE131157 GYA131081:GYA131157 HHW131081:HHW131157 HRS131081:HRS131157 IBO131081:IBO131157 ILK131081:ILK131157 IVG131081:IVG131157 JFC131081:JFC131157 JOY131081:JOY131157 JYU131081:JYU131157 KIQ131081:KIQ131157 KSM131081:KSM131157 LCI131081:LCI131157 LME131081:LME131157 LWA131081:LWA131157 MFW131081:MFW131157 MPS131081:MPS131157 MZO131081:MZO131157 NJK131081:NJK131157 NTG131081:NTG131157 ODC131081:ODC131157 OMY131081:OMY131157 OWU131081:OWU131157 PGQ131081:PGQ131157 PQM131081:PQM131157 QAI131081:QAI131157 QKE131081:QKE131157 QUA131081:QUA131157 RDW131081:RDW131157 RNS131081:RNS131157 RXO131081:RXO131157 SHK131081:SHK131157 SRG131081:SRG131157 TBC131081:TBC131157 TKY131081:TKY131157 TUU131081:TUU131157 UEQ131081:UEQ131157 UOM131081:UOM131157 UYI131081:UYI131157 VIE131081:VIE131157 VSA131081:VSA131157 WBW131081:WBW131157 WLS131081:WLS131157 WVO131081:WVO131157 G196617:G196693 JC196617:JC196693 SY196617:SY196693 ACU196617:ACU196693 AMQ196617:AMQ196693 AWM196617:AWM196693 BGI196617:BGI196693 BQE196617:BQE196693 CAA196617:CAA196693 CJW196617:CJW196693 CTS196617:CTS196693 DDO196617:DDO196693 DNK196617:DNK196693 DXG196617:DXG196693 EHC196617:EHC196693 EQY196617:EQY196693 FAU196617:FAU196693 FKQ196617:FKQ196693 FUM196617:FUM196693 GEI196617:GEI196693 GOE196617:GOE196693 GYA196617:GYA196693 HHW196617:HHW196693 HRS196617:HRS196693 IBO196617:IBO196693 ILK196617:ILK196693 IVG196617:IVG196693 JFC196617:JFC196693 JOY196617:JOY196693 JYU196617:JYU196693 KIQ196617:KIQ196693 KSM196617:KSM196693 LCI196617:LCI196693 LME196617:LME196693 LWA196617:LWA196693 MFW196617:MFW196693 MPS196617:MPS196693 MZO196617:MZO196693 NJK196617:NJK196693 NTG196617:NTG196693 ODC196617:ODC196693 OMY196617:OMY196693 OWU196617:OWU196693 PGQ196617:PGQ196693 PQM196617:PQM196693 QAI196617:QAI196693 QKE196617:QKE196693 QUA196617:QUA196693 RDW196617:RDW196693 RNS196617:RNS196693 RXO196617:RXO196693 SHK196617:SHK196693 SRG196617:SRG196693 TBC196617:TBC196693 TKY196617:TKY196693 TUU196617:TUU196693 UEQ196617:UEQ196693 UOM196617:UOM196693 UYI196617:UYI196693 VIE196617:VIE196693 VSA196617:VSA196693 WBW196617:WBW196693 WLS196617:WLS196693 WVO196617:WVO196693 G262153:G262229 JC262153:JC262229 SY262153:SY262229 ACU262153:ACU262229 AMQ262153:AMQ262229 AWM262153:AWM262229 BGI262153:BGI262229 BQE262153:BQE262229 CAA262153:CAA262229 CJW262153:CJW262229 CTS262153:CTS262229 DDO262153:DDO262229 DNK262153:DNK262229 DXG262153:DXG262229 EHC262153:EHC262229 EQY262153:EQY262229 FAU262153:FAU262229 FKQ262153:FKQ262229 FUM262153:FUM262229 GEI262153:GEI262229 GOE262153:GOE262229 GYA262153:GYA262229 HHW262153:HHW262229 HRS262153:HRS262229 IBO262153:IBO262229 ILK262153:ILK262229 IVG262153:IVG262229 JFC262153:JFC262229 JOY262153:JOY262229 JYU262153:JYU262229 KIQ262153:KIQ262229 KSM262153:KSM262229 LCI262153:LCI262229 LME262153:LME262229 LWA262153:LWA262229 MFW262153:MFW262229 MPS262153:MPS262229 MZO262153:MZO262229 NJK262153:NJK262229 NTG262153:NTG262229 ODC262153:ODC262229 OMY262153:OMY262229 OWU262153:OWU262229 PGQ262153:PGQ262229 PQM262153:PQM262229 QAI262153:QAI262229 QKE262153:QKE262229 QUA262153:QUA262229 RDW262153:RDW262229 RNS262153:RNS262229 RXO262153:RXO262229 SHK262153:SHK262229 SRG262153:SRG262229 TBC262153:TBC262229 TKY262153:TKY262229 TUU262153:TUU262229 UEQ262153:UEQ262229 UOM262153:UOM262229 UYI262153:UYI262229 VIE262153:VIE262229 VSA262153:VSA262229 WBW262153:WBW262229 WLS262153:WLS262229 WVO262153:WVO262229 G327689:G327765 JC327689:JC327765 SY327689:SY327765 ACU327689:ACU327765 AMQ327689:AMQ327765 AWM327689:AWM327765 BGI327689:BGI327765 BQE327689:BQE327765 CAA327689:CAA327765 CJW327689:CJW327765 CTS327689:CTS327765 DDO327689:DDO327765 DNK327689:DNK327765 DXG327689:DXG327765 EHC327689:EHC327765 EQY327689:EQY327765 FAU327689:FAU327765 FKQ327689:FKQ327765 FUM327689:FUM327765 GEI327689:GEI327765 GOE327689:GOE327765 GYA327689:GYA327765 HHW327689:HHW327765 HRS327689:HRS327765 IBO327689:IBO327765 ILK327689:ILK327765 IVG327689:IVG327765 JFC327689:JFC327765 JOY327689:JOY327765 JYU327689:JYU327765 KIQ327689:KIQ327765 KSM327689:KSM327765 LCI327689:LCI327765 LME327689:LME327765 LWA327689:LWA327765 MFW327689:MFW327765 MPS327689:MPS327765 MZO327689:MZO327765 NJK327689:NJK327765 NTG327689:NTG327765 ODC327689:ODC327765 OMY327689:OMY327765 OWU327689:OWU327765 PGQ327689:PGQ327765 PQM327689:PQM327765 QAI327689:QAI327765 QKE327689:QKE327765 QUA327689:QUA327765 RDW327689:RDW327765 RNS327689:RNS327765 RXO327689:RXO327765 SHK327689:SHK327765 SRG327689:SRG327765 TBC327689:TBC327765 TKY327689:TKY327765 TUU327689:TUU327765 UEQ327689:UEQ327765 UOM327689:UOM327765 UYI327689:UYI327765 VIE327689:VIE327765 VSA327689:VSA327765 WBW327689:WBW327765 WLS327689:WLS327765 WVO327689:WVO327765 G393225:G393301 JC393225:JC393301 SY393225:SY393301 ACU393225:ACU393301 AMQ393225:AMQ393301 AWM393225:AWM393301 BGI393225:BGI393301 BQE393225:BQE393301 CAA393225:CAA393301 CJW393225:CJW393301 CTS393225:CTS393301 DDO393225:DDO393301 DNK393225:DNK393301 DXG393225:DXG393301 EHC393225:EHC393301 EQY393225:EQY393301 FAU393225:FAU393301 FKQ393225:FKQ393301 FUM393225:FUM393301 GEI393225:GEI393301 GOE393225:GOE393301 GYA393225:GYA393301 HHW393225:HHW393301 HRS393225:HRS393301 IBO393225:IBO393301 ILK393225:ILK393301 IVG393225:IVG393301 JFC393225:JFC393301 JOY393225:JOY393301 JYU393225:JYU393301 KIQ393225:KIQ393301 KSM393225:KSM393301 LCI393225:LCI393301 LME393225:LME393301 LWA393225:LWA393301 MFW393225:MFW393301 MPS393225:MPS393301 MZO393225:MZO393301 NJK393225:NJK393301 NTG393225:NTG393301 ODC393225:ODC393301 OMY393225:OMY393301 OWU393225:OWU393301 PGQ393225:PGQ393301 PQM393225:PQM393301 QAI393225:QAI393301 QKE393225:QKE393301 QUA393225:QUA393301 RDW393225:RDW393301 RNS393225:RNS393301 RXO393225:RXO393301 SHK393225:SHK393301 SRG393225:SRG393301 TBC393225:TBC393301 TKY393225:TKY393301 TUU393225:TUU393301 UEQ393225:UEQ393301 UOM393225:UOM393301 UYI393225:UYI393301 VIE393225:VIE393301 VSA393225:VSA393301 WBW393225:WBW393301 WLS393225:WLS393301 WVO393225:WVO393301 G458761:G458837 JC458761:JC458837 SY458761:SY458837 ACU458761:ACU458837 AMQ458761:AMQ458837 AWM458761:AWM458837 BGI458761:BGI458837 BQE458761:BQE458837 CAA458761:CAA458837 CJW458761:CJW458837 CTS458761:CTS458837 DDO458761:DDO458837 DNK458761:DNK458837 DXG458761:DXG458837 EHC458761:EHC458837 EQY458761:EQY458837 FAU458761:FAU458837 FKQ458761:FKQ458837 FUM458761:FUM458837 GEI458761:GEI458837 GOE458761:GOE458837 GYA458761:GYA458837 HHW458761:HHW458837 HRS458761:HRS458837 IBO458761:IBO458837 ILK458761:ILK458837 IVG458761:IVG458837 JFC458761:JFC458837 JOY458761:JOY458837 JYU458761:JYU458837 KIQ458761:KIQ458837 KSM458761:KSM458837 LCI458761:LCI458837 LME458761:LME458837 LWA458761:LWA458837 MFW458761:MFW458837 MPS458761:MPS458837 MZO458761:MZO458837 NJK458761:NJK458837 NTG458761:NTG458837 ODC458761:ODC458837 OMY458761:OMY458837 OWU458761:OWU458837 PGQ458761:PGQ458837 PQM458761:PQM458837 QAI458761:QAI458837 QKE458761:QKE458837 QUA458761:QUA458837 RDW458761:RDW458837 RNS458761:RNS458837 RXO458761:RXO458837 SHK458761:SHK458837 SRG458761:SRG458837 TBC458761:TBC458837 TKY458761:TKY458837 TUU458761:TUU458837 UEQ458761:UEQ458837 UOM458761:UOM458837 UYI458761:UYI458837 VIE458761:VIE458837 VSA458761:VSA458837 WBW458761:WBW458837 WLS458761:WLS458837 WVO458761:WVO458837 G524297:G524373 JC524297:JC524373 SY524297:SY524373 ACU524297:ACU524373 AMQ524297:AMQ524373 AWM524297:AWM524373 BGI524297:BGI524373 BQE524297:BQE524373 CAA524297:CAA524373 CJW524297:CJW524373 CTS524297:CTS524373 DDO524297:DDO524373 DNK524297:DNK524373 DXG524297:DXG524373 EHC524297:EHC524373 EQY524297:EQY524373 FAU524297:FAU524373 FKQ524297:FKQ524373 FUM524297:FUM524373 GEI524297:GEI524373 GOE524297:GOE524373 GYA524297:GYA524373 HHW524297:HHW524373 HRS524297:HRS524373 IBO524297:IBO524373 ILK524297:ILK524373 IVG524297:IVG524373 JFC524297:JFC524373 JOY524297:JOY524373 JYU524297:JYU524373 KIQ524297:KIQ524373 KSM524297:KSM524373 LCI524297:LCI524373 LME524297:LME524373 LWA524297:LWA524373 MFW524297:MFW524373 MPS524297:MPS524373 MZO524297:MZO524373 NJK524297:NJK524373 NTG524297:NTG524373 ODC524297:ODC524373 OMY524297:OMY524373 OWU524297:OWU524373 PGQ524297:PGQ524373 PQM524297:PQM524373 QAI524297:QAI524373 QKE524297:QKE524373 QUA524297:QUA524373 RDW524297:RDW524373 RNS524297:RNS524373 RXO524297:RXO524373 SHK524297:SHK524373 SRG524297:SRG524373 TBC524297:TBC524373 TKY524297:TKY524373 TUU524297:TUU524373 UEQ524297:UEQ524373 UOM524297:UOM524373 UYI524297:UYI524373 VIE524297:VIE524373 VSA524297:VSA524373 WBW524297:WBW524373 WLS524297:WLS524373 WVO524297:WVO524373 G589833:G589909 JC589833:JC589909 SY589833:SY589909 ACU589833:ACU589909 AMQ589833:AMQ589909 AWM589833:AWM589909 BGI589833:BGI589909 BQE589833:BQE589909 CAA589833:CAA589909 CJW589833:CJW589909 CTS589833:CTS589909 DDO589833:DDO589909 DNK589833:DNK589909 DXG589833:DXG589909 EHC589833:EHC589909 EQY589833:EQY589909 FAU589833:FAU589909 FKQ589833:FKQ589909 FUM589833:FUM589909 GEI589833:GEI589909 GOE589833:GOE589909 GYA589833:GYA589909 HHW589833:HHW589909 HRS589833:HRS589909 IBO589833:IBO589909 ILK589833:ILK589909 IVG589833:IVG589909 JFC589833:JFC589909 JOY589833:JOY589909 JYU589833:JYU589909 KIQ589833:KIQ589909 KSM589833:KSM589909 LCI589833:LCI589909 LME589833:LME589909 LWA589833:LWA589909 MFW589833:MFW589909 MPS589833:MPS589909 MZO589833:MZO589909 NJK589833:NJK589909 NTG589833:NTG589909 ODC589833:ODC589909 OMY589833:OMY589909 OWU589833:OWU589909 PGQ589833:PGQ589909 PQM589833:PQM589909 QAI589833:QAI589909 QKE589833:QKE589909 QUA589833:QUA589909 RDW589833:RDW589909 RNS589833:RNS589909 RXO589833:RXO589909 SHK589833:SHK589909 SRG589833:SRG589909 TBC589833:TBC589909 TKY589833:TKY589909 TUU589833:TUU589909 UEQ589833:UEQ589909 UOM589833:UOM589909 UYI589833:UYI589909 VIE589833:VIE589909 VSA589833:VSA589909 WBW589833:WBW589909 WLS589833:WLS589909 WVO589833:WVO589909 G655369:G655445 JC655369:JC655445 SY655369:SY655445 ACU655369:ACU655445 AMQ655369:AMQ655445 AWM655369:AWM655445 BGI655369:BGI655445 BQE655369:BQE655445 CAA655369:CAA655445 CJW655369:CJW655445 CTS655369:CTS655445 DDO655369:DDO655445 DNK655369:DNK655445 DXG655369:DXG655445 EHC655369:EHC655445 EQY655369:EQY655445 FAU655369:FAU655445 FKQ655369:FKQ655445 FUM655369:FUM655445 GEI655369:GEI655445 GOE655369:GOE655445 GYA655369:GYA655445 HHW655369:HHW655445 HRS655369:HRS655445 IBO655369:IBO655445 ILK655369:ILK655445 IVG655369:IVG655445 JFC655369:JFC655445 JOY655369:JOY655445 JYU655369:JYU655445 KIQ655369:KIQ655445 KSM655369:KSM655445 LCI655369:LCI655445 LME655369:LME655445 LWA655369:LWA655445 MFW655369:MFW655445 MPS655369:MPS655445 MZO655369:MZO655445 NJK655369:NJK655445 NTG655369:NTG655445 ODC655369:ODC655445 OMY655369:OMY655445 OWU655369:OWU655445 PGQ655369:PGQ655445 PQM655369:PQM655445 QAI655369:QAI655445 QKE655369:QKE655445 QUA655369:QUA655445 RDW655369:RDW655445 RNS655369:RNS655445 RXO655369:RXO655445 SHK655369:SHK655445 SRG655369:SRG655445 TBC655369:TBC655445 TKY655369:TKY655445 TUU655369:TUU655445 UEQ655369:UEQ655445 UOM655369:UOM655445 UYI655369:UYI655445 VIE655369:VIE655445 VSA655369:VSA655445 WBW655369:WBW655445 WLS655369:WLS655445 WVO655369:WVO655445 G720905:G720981 JC720905:JC720981 SY720905:SY720981 ACU720905:ACU720981 AMQ720905:AMQ720981 AWM720905:AWM720981 BGI720905:BGI720981 BQE720905:BQE720981 CAA720905:CAA720981 CJW720905:CJW720981 CTS720905:CTS720981 DDO720905:DDO720981 DNK720905:DNK720981 DXG720905:DXG720981 EHC720905:EHC720981 EQY720905:EQY720981 FAU720905:FAU720981 FKQ720905:FKQ720981 FUM720905:FUM720981 GEI720905:GEI720981 GOE720905:GOE720981 GYA720905:GYA720981 HHW720905:HHW720981 HRS720905:HRS720981 IBO720905:IBO720981 ILK720905:ILK720981 IVG720905:IVG720981 JFC720905:JFC720981 JOY720905:JOY720981 JYU720905:JYU720981 KIQ720905:KIQ720981 KSM720905:KSM720981 LCI720905:LCI720981 LME720905:LME720981 LWA720905:LWA720981 MFW720905:MFW720981 MPS720905:MPS720981 MZO720905:MZO720981 NJK720905:NJK720981 NTG720905:NTG720981 ODC720905:ODC720981 OMY720905:OMY720981 OWU720905:OWU720981 PGQ720905:PGQ720981 PQM720905:PQM720981 QAI720905:QAI720981 QKE720905:QKE720981 QUA720905:QUA720981 RDW720905:RDW720981 RNS720905:RNS720981 RXO720905:RXO720981 SHK720905:SHK720981 SRG720905:SRG720981 TBC720905:TBC720981 TKY720905:TKY720981 TUU720905:TUU720981 UEQ720905:UEQ720981 UOM720905:UOM720981 UYI720905:UYI720981 VIE720905:VIE720981 VSA720905:VSA720981 WBW720905:WBW720981 WLS720905:WLS720981 WVO720905:WVO720981 G786441:G786517 JC786441:JC786517 SY786441:SY786517 ACU786441:ACU786517 AMQ786441:AMQ786517 AWM786441:AWM786517 BGI786441:BGI786517 BQE786441:BQE786517 CAA786441:CAA786517 CJW786441:CJW786517 CTS786441:CTS786517 DDO786441:DDO786517 DNK786441:DNK786517 DXG786441:DXG786517 EHC786441:EHC786517 EQY786441:EQY786517 FAU786441:FAU786517 FKQ786441:FKQ786517 FUM786441:FUM786517 GEI786441:GEI786517 GOE786441:GOE786517 GYA786441:GYA786517 HHW786441:HHW786517 HRS786441:HRS786517 IBO786441:IBO786517 ILK786441:ILK786517 IVG786441:IVG786517 JFC786441:JFC786517 JOY786441:JOY786517 JYU786441:JYU786517 KIQ786441:KIQ786517 KSM786441:KSM786517 LCI786441:LCI786517 LME786441:LME786517 LWA786441:LWA786517 MFW786441:MFW786517 MPS786441:MPS786517 MZO786441:MZO786517 NJK786441:NJK786517 NTG786441:NTG786517 ODC786441:ODC786517 OMY786441:OMY786517 OWU786441:OWU786517 PGQ786441:PGQ786517 PQM786441:PQM786517 QAI786441:QAI786517 QKE786441:QKE786517 QUA786441:QUA786517 RDW786441:RDW786517 RNS786441:RNS786517 RXO786441:RXO786517 SHK786441:SHK786517 SRG786441:SRG786517 TBC786441:TBC786517 TKY786441:TKY786517 TUU786441:TUU786517 UEQ786441:UEQ786517 UOM786441:UOM786517 UYI786441:UYI786517 VIE786441:VIE786517 VSA786441:VSA786517 WBW786441:WBW786517 WLS786441:WLS786517 WVO786441:WVO786517 G851977:G852053 JC851977:JC852053 SY851977:SY852053 ACU851977:ACU852053 AMQ851977:AMQ852053 AWM851977:AWM852053 BGI851977:BGI852053 BQE851977:BQE852053 CAA851977:CAA852053 CJW851977:CJW852053 CTS851977:CTS852053 DDO851977:DDO852053 DNK851977:DNK852053 DXG851977:DXG852053 EHC851977:EHC852053 EQY851977:EQY852053 FAU851977:FAU852053 FKQ851977:FKQ852053 FUM851977:FUM852053 GEI851977:GEI852053 GOE851977:GOE852053 GYA851977:GYA852053 HHW851977:HHW852053 HRS851977:HRS852053 IBO851977:IBO852053 ILK851977:ILK852053 IVG851977:IVG852053 JFC851977:JFC852053 JOY851977:JOY852053 JYU851977:JYU852053 KIQ851977:KIQ852053 KSM851977:KSM852053 LCI851977:LCI852053 LME851977:LME852053 LWA851977:LWA852053 MFW851977:MFW852053 MPS851977:MPS852053 MZO851977:MZO852053 NJK851977:NJK852053 NTG851977:NTG852053 ODC851977:ODC852053 OMY851977:OMY852053 OWU851977:OWU852053 PGQ851977:PGQ852053 PQM851977:PQM852053 QAI851977:QAI852053 QKE851977:QKE852053 QUA851977:QUA852053 RDW851977:RDW852053 RNS851977:RNS852053 RXO851977:RXO852053 SHK851977:SHK852053 SRG851977:SRG852053 TBC851977:TBC852053 TKY851977:TKY852053 TUU851977:TUU852053 UEQ851977:UEQ852053 UOM851977:UOM852053 UYI851977:UYI852053 VIE851977:VIE852053 VSA851977:VSA852053 WBW851977:WBW852053 WLS851977:WLS852053 WVO851977:WVO852053 G917513:G917589 JC917513:JC917589 SY917513:SY917589 ACU917513:ACU917589 AMQ917513:AMQ917589 AWM917513:AWM917589 BGI917513:BGI917589 BQE917513:BQE917589 CAA917513:CAA917589 CJW917513:CJW917589 CTS917513:CTS917589 DDO917513:DDO917589 DNK917513:DNK917589 DXG917513:DXG917589 EHC917513:EHC917589 EQY917513:EQY917589 FAU917513:FAU917589 FKQ917513:FKQ917589 FUM917513:FUM917589 GEI917513:GEI917589 GOE917513:GOE917589 GYA917513:GYA917589 HHW917513:HHW917589 HRS917513:HRS917589 IBO917513:IBO917589 ILK917513:ILK917589 IVG917513:IVG917589 JFC917513:JFC917589 JOY917513:JOY917589 JYU917513:JYU917589 KIQ917513:KIQ917589 KSM917513:KSM917589 LCI917513:LCI917589 LME917513:LME917589 LWA917513:LWA917589 MFW917513:MFW917589 MPS917513:MPS917589 MZO917513:MZO917589 NJK917513:NJK917589 NTG917513:NTG917589 ODC917513:ODC917589 OMY917513:OMY917589 OWU917513:OWU917589 PGQ917513:PGQ917589 PQM917513:PQM917589 QAI917513:QAI917589 QKE917513:QKE917589 QUA917513:QUA917589 RDW917513:RDW917589 RNS917513:RNS917589 RXO917513:RXO917589 SHK917513:SHK917589 SRG917513:SRG917589 TBC917513:TBC917589 TKY917513:TKY917589 TUU917513:TUU917589 UEQ917513:UEQ917589 UOM917513:UOM917589 UYI917513:UYI917589 VIE917513:VIE917589 VSA917513:VSA917589 WBW917513:WBW917589 WLS917513:WLS917589 WVO917513:WVO917589 G983049:G983125 JC983049:JC983125 SY983049:SY983125 ACU983049:ACU983125 AMQ983049:AMQ983125 AWM983049:AWM983125 BGI983049:BGI983125 BQE983049:BQE983125 CAA983049:CAA983125 CJW983049:CJW983125 CTS983049:CTS983125 DDO983049:DDO983125 DNK983049:DNK983125 DXG983049:DXG983125 EHC983049:EHC983125 EQY983049:EQY983125 FAU983049:FAU983125 FKQ983049:FKQ983125 FUM983049:FUM983125 GEI983049:GEI983125 GOE983049:GOE983125 GYA983049:GYA983125 HHW983049:HHW983125 HRS983049:HRS983125 IBO983049:IBO983125 ILK983049:ILK983125 IVG983049:IVG983125 JFC983049:JFC983125 JOY983049:JOY983125 JYU983049:JYU983125 KIQ983049:KIQ983125 KSM983049:KSM983125 LCI983049:LCI983125 LME983049:LME983125 LWA983049:LWA983125 MFW983049:MFW983125 MPS983049:MPS983125 MZO983049:MZO983125 NJK983049:NJK983125 NTG983049:NTG983125 ODC983049:ODC983125 OMY983049:OMY983125 OWU983049:OWU983125 PGQ983049:PGQ983125 PQM983049:PQM983125 QAI983049:QAI983125 QKE983049:QKE983125 QUA983049:QUA983125 RDW983049:RDW983125 RNS983049:RNS983125 RXO983049:RXO983125 SHK983049:SHK983125 SRG983049:SRG983125 TBC983049:TBC983125 TKY983049:TKY983125 TUU983049:TUU983125 UEQ983049:UEQ983125 UOM983049:UOM983125 UYI983049:UYI983125 VIE983049:VIE983125 VSA983049:VSA983125 WBW983049:WBW983125 WLS983049:WLS983125 WVO983049:WVO983125" xr:uid="{335FC80E-9F24-4DC4-BE88-0FA7B420DF3B}">
      <formula1>0</formula1>
      <formula2>540</formula2>
    </dataValidation>
    <dataValidation type="whole" allowBlank="1" showInputMessage="1" showErrorMessage="1" errorTitle="Chybná hodnota" error="Plné mohou být v rozsahu 0 až 540." sqref="F8:F85 JB8:JB85 SX8:SX85 ACT8:ACT85 AMP8:AMP85 AWL8:AWL85 BGH8:BGH85 BQD8:BQD85 BZZ8:BZZ85 CJV8:CJV85 CTR8:CTR85 DDN8:DDN85 DNJ8:DNJ85 DXF8:DXF85 EHB8:EHB85 EQX8:EQX85 FAT8:FAT85 FKP8:FKP85 FUL8:FUL85 GEH8:GEH85 GOD8:GOD85 GXZ8:GXZ85 HHV8:HHV85 HRR8:HRR85 IBN8:IBN85 ILJ8:ILJ85 IVF8:IVF85 JFB8:JFB85 JOX8:JOX85 JYT8:JYT85 KIP8:KIP85 KSL8:KSL85 LCH8:LCH85 LMD8:LMD85 LVZ8:LVZ85 MFV8:MFV85 MPR8:MPR85 MZN8:MZN85 NJJ8:NJJ85 NTF8:NTF85 ODB8:ODB85 OMX8:OMX85 OWT8:OWT85 PGP8:PGP85 PQL8:PQL85 QAH8:QAH85 QKD8:QKD85 QTZ8:QTZ85 RDV8:RDV85 RNR8:RNR85 RXN8:RXN85 SHJ8:SHJ85 SRF8:SRF85 TBB8:TBB85 TKX8:TKX85 TUT8:TUT85 UEP8:UEP85 UOL8:UOL85 UYH8:UYH85 VID8:VID85 VRZ8:VRZ85 WBV8:WBV85 WLR8:WLR85 WVN8:WVN85 F65545:F65621 JB65545:JB65621 SX65545:SX65621 ACT65545:ACT65621 AMP65545:AMP65621 AWL65545:AWL65621 BGH65545:BGH65621 BQD65545:BQD65621 BZZ65545:BZZ65621 CJV65545:CJV65621 CTR65545:CTR65621 DDN65545:DDN65621 DNJ65545:DNJ65621 DXF65545:DXF65621 EHB65545:EHB65621 EQX65545:EQX65621 FAT65545:FAT65621 FKP65545:FKP65621 FUL65545:FUL65621 GEH65545:GEH65621 GOD65545:GOD65621 GXZ65545:GXZ65621 HHV65545:HHV65621 HRR65545:HRR65621 IBN65545:IBN65621 ILJ65545:ILJ65621 IVF65545:IVF65621 JFB65545:JFB65621 JOX65545:JOX65621 JYT65545:JYT65621 KIP65545:KIP65621 KSL65545:KSL65621 LCH65545:LCH65621 LMD65545:LMD65621 LVZ65545:LVZ65621 MFV65545:MFV65621 MPR65545:MPR65621 MZN65545:MZN65621 NJJ65545:NJJ65621 NTF65545:NTF65621 ODB65545:ODB65621 OMX65545:OMX65621 OWT65545:OWT65621 PGP65545:PGP65621 PQL65545:PQL65621 QAH65545:QAH65621 QKD65545:QKD65621 QTZ65545:QTZ65621 RDV65545:RDV65621 RNR65545:RNR65621 RXN65545:RXN65621 SHJ65545:SHJ65621 SRF65545:SRF65621 TBB65545:TBB65621 TKX65545:TKX65621 TUT65545:TUT65621 UEP65545:UEP65621 UOL65545:UOL65621 UYH65545:UYH65621 VID65545:VID65621 VRZ65545:VRZ65621 WBV65545:WBV65621 WLR65545:WLR65621 WVN65545:WVN65621 F131081:F131157 JB131081:JB131157 SX131081:SX131157 ACT131081:ACT131157 AMP131081:AMP131157 AWL131081:AWL131157 BGH131081:BGH131157 BQD131081:BQD131157 BZZ131081:BZZ131157 CJV131081:CJV131157 CTR131081:CTR131157 DDN131081:DDN131157 DNJ131081:DNJ131157 DXF131081:DXF131157 EHB131081:EHB131157 EQX131081:EQX131157 FAT131081:FAT131157 FKP131081:FKP131157 FUL131081:FUL131157 GEH131081:GEH131157 GOD131081:GOD131157 GXZ131081:GXZ131157 HHV131081:HHV131157 HRR131081:HRR131157 IBN131081:IBN131157 ILJ131081:ILJ131157 IVF131081:IVF131157 JFB131081:JFB131157 JOX131081:JOX131157 JYT131081:JYT131157 KIP131081:KIP131157 KSL131081:KSL131157 LCH131081:LCH131157 LMD131081:LMD131157 LVZ131081:LVZ131157 MFV131081:MFV131157 MPR131081:MPR131157 MZN131081:MZN131157 NJJ131081:NJJ131157 NTF131081:NTF131157 ODB131081:ODB131157 OMX131081:OMX131157 OWT131081:OWT131157 PGP131081:PGP131157 PQL131081:PQL131157 QAH131081:QAH131157 QKD131081:QKD131157 QTZ131081:QTZ131157 RDV131081:RDV131157 RNR131081:RNR131157 RXN131081:RXN131157 SHJ131081:SHJ131157 SRF131081:SRF131157 TBB131081:TBB131157 TKX131081:TKX131157 TUT131081:TUT131157 UEP131081:UEP131157 UOL131081:UOL131157 UYH131081:UYH131157 VID131081:VID131157 VRZ131081:VRZ131157 WBV131081:WBV131157 WLR131081:WLR131157 WVN131081:WVN131157 F196617:F196693 JB196617:JB196693 SX196617:SX196693 ACT196617:ACT196693 AMP196617:AMP196693 AWL196617:AWL196693 BGH196617:BGH196693 BQD196617:BQD196693 BZZ196617:BZZ196693 CJV196617:CJV196693 CTR196617:CTR196693 DDN196617:DDN196693 DNJ196617:DNJ196693 DXF196617:DXF196693 EHB196617:EHB196693 EQX196617:EQX196693 FAT196617:FAT196693 FKP196617:FKP196693 FUL196617:FUL196693 GEH196617:GEH196693 GOD196617:GOD196693 GXZ196617:GXZ196693 HHV196617:HHV196693 HRR196617:HRR196693 IBN196617:IBN196693 ILJ196617:ILJ196693 IVF196617:IVF196693 JFB196617:JFB196693 JOX196617:JOX196693 JYT196617:JYT196693 KIP196617:KIP196693 KSL196617:KSL196693 LCH196617:LCH196693 LMD196617:LMD196693 LVZ196617:LVZ196693 MFV196617:MFV196693 MPR196617:MPR196693 MZN196617:MZN196693 NJJ196617:NJJ196693 NTF196617:NTF196693 ODB196617:ODB196693 OMX196617:OMX196693 OWT196617:OWT196693 PGP196617:PGP196693 PQL196617:PQL196693 QAH196617:QAH196693 QKD196617:QKD196693 QTZ196617:QTZ196693 RDV196617:RDV196693 RNR196617:RNR196693 RXN196617:RXN196693 SHJ196617:SHJ196693 SRF196617:SRF196693 TBB196617:TBB196693 TKX196617:TKX196693 TUT196617:TUT196693 UEP196617:UEP196693 UOL196617:UOL196693 UYH196617:UYH196693 VID196617:VID196693 VRZ196617:VRZ196693 WBV196617:WBV196693 WLR196617:WLR196693 WVN196617:WVN196693 F262153:F262229 JB262153:JB262229 SX262153:SX262229 ACT262153:ACT262229 AMP262153:AMP262229 AWL262153:AWL262229 BGH262153:BGH262229 BQD262153:BQD262229 BZZ262153:BZZ262229 CJV262153:CJV262229 CTR262153:CTR262229 DDN262153:DDN262229 DNJ262153:DNJ262229 DXF262153:DXF262229 EHB262153:EHB262229 EQX262153:EQX262229 FAT262153:FAT262229 FKP262153:FKP262229 FUL262153:FUL262229 GEH262153:GEH262229 GOD262153:GOD262229 GXZ262153:GXZ262229 HHV262153:HHV262229 HRR262153:HRR262229 IBN262153:IBN262229 ILJ262153:ILJ262229 IVF262153:IVF262229 JFB262153:JFB262229 JOX262153:JOX262229 JYT262153:JYT262229 KIP262153:KIP262229 KSL262153:KSL262229 LCH262153:LCH262229 LMD262153:LMD262229 LVZ262153:LVZ262229 MFV262153:MFV262229 MPR262153:MPR262229 MZN262153:MZN262229 NJJ262153:NJJ262229 NTF262153:NTF262229 ODB262153:ODB262229 OMX262153:OMX262229 OWT262153:OWT262229 PGP262153:PGP262229 PQL262153:PQL262229 QAH262153:QAH262229 QKD262153:QKD262229 QTZ262153:QTZ262229 RDV262153:RDV262229 RNR262153:RNR262229 RXN262153:RXN262229 SHJ262153:SHJ262229 SRF262153:SRF262229 TBB262153:TBB262229 TKX262153:TKX262229 TUT262153:TUT262229 UEP262153:UEP262229 UOL262153:UOL262229 UYH262153:UYH262229 VID262153:VID262229 VRZ262153:VRZ262229 WBV262153:WBV262229 WLR262153:WLR262229 WVN262153:WVN262229 F327689:F327765 JB327689:JB327765 SX327689:SX327765 ACT327689:ACT327765 AMP327689:AMP327765 AWL327689:AWL327765 BGH327689:BGH327765 BQD327689:BQD327765 BZZ327689:BZZ327765 CJV327689:CJV327765 CTR327689:CTR327765 DDN327689:DDN327765 DNJ327689:DNJ327765 DXF327689:DXF327765 EHB327689:EHB327765 EQX327689:EQX327765 FAT327689:FAT327765 FKP327689:FKP327765 FUL327689:FUL327765 GEH327689:GEH327765 GOD327689:GOD327765 GXZ327689:GXZ327765 HHV327689:HHV327765 HRR327689:HRR327765 IBN327689:IBN327765 ILJ327689:ILJ327765 IVF327689:IVF327765 JFB327689:JFB327765 JOX327689:JOX327765 JYT327689:JYT327765 KIP327689:KIP327765 KSL327689:KSL327765 LCH327689:LCH327765 LMD327689:LMD327765 LVZ327689:LVZ327765 MFV327689:MFV327765 MPR327689:MPR327765 MZN327689:MZN327765 NJJ327689:NJJ327765 NTF327689:NTF327765 ODB327689:ODB327765 OMX327689:OMX327765 OWT327689:OWT327765 PGP327689:PGP327765 PQL327689:PQL327765 QAH327689:QAH327765 QKD327689:QKD327765 QTZ327689:QTZ327765 RDV327689:RDV327765 RNR327689:RNR327765 RXN327689:RXN327765 SHJ327689:SHJ327765 SRF327689:SRF327765 TBB327689:TBB327765 TKX327689:TKX327765 TUT327689:TUT327765 UEP327689:UEP327765 UOL327689:UOL327765 UYH327689:UYH327765 VID327689:VID327765 VRZ327689:VRZ327765 WBV327689:WBV327765 WLR327689:WLR327765 WVN327689:WVN327765 F393225:F393301 JB393225:JB393301 SX393225:SX393301 ACT393225:ACT393301 AMP393225:AMP393301 AWL393225:AWL393301 BGH393225:BGH393301 BQD393225:BQD393301 BZZ393225:BZZ393301 CJV393225:CJV393301 CTR393225:CTR393301 DDN393225:DDN393301 DNJ393225:DNJ393301 DXF393225:DXF393301 EHB393225:EHB393301 EQX393225:EQX393301 FAT393225:FAT393301 FKP393225:FKP393301 FUL393225:FUL393301 GEH393225:GEH393301 GOD393225:GOD393301 GXZ393225:GXZ393301 HHV393225:HHV393301 HRR393225:HRR393301 IBN393225:IBN393301 ILJ393225:ILJ393301 IVF393225:IVF393301 JFB393225:JFB393301 JOX393225:JOX393301 JYT393225:JYT393301 KIP393225:KIP393301 KSL393225:KSL393301 LCH393225:LCH393301 LMD393225:LMD393301 LVZ393225:LVZ393301 MFV393225:MFV393301 MPR393225:MPR393301 MZN393225:MZN393301 NJJ393225:NJJ393301 NTF393225:NTF393301 ODB393225:ODB393301 OMX393225:OMX393301 OWT393225:OWT393301 PGP393225:PGP393301 PQL393225:PQL393301 QAH393225:QAH393301 QKD393225:QKD393301 QTZ393225:QTZ393301 RDV393225:RDV393301 RNR393225:RNR393301 RXN393225:RXN393301 SHJ393225:SHJ393301 SRF393225:SRF393301 TBB393225:TBB393301 TKX393225:TKX393301 TUT393225:TUT393301 UEP393225:UEP393301 UOL393225:UOL393301 UYH393225:UYH393301 VID393225:VID393301 VRZ393225:VRZ393301 WBV393225:WBV393301 WLR393225:WLR393301 WVN393225:WVN393301 F458761:F458837 JB458761:JB458837 SX458761:SX458837 ACT458761:ACT458837 AMP458761:AMP458837 AWL458761:AWL458837 BGH458761:BGH458837 BQD458761:BQD458837 BZZ458761:BZZ458837 CJV458761:CJV458837 CTR458761:CTR458837 DDN458761:DDN458837 DNJ458761:DNJ458837 DXF458761:DXF458837 EHB458761:EHB458837 EQX458761:EQX458837 FAT458761:FAT458837 FKP458761:FKP458837 FUL458761:FUL458837 GEH458761:GEH458837 GOD458761:GOD458837 GXZ458761:GXZ458837 HHV458761:HHV458837 HRR458761:HRR458837 IBN458761:IBN458837 ILJ458761:ILJ458837 IVF458761:IVF458837 JFB458761:JFB458837 JOX458761:JOX458837 JYT458761:JYT458837 KIP458761:KIP458837 KSL458761:KSL458837 LCH458761:LCH458837 LMD458761:LMD458837 LVZ458761:LVZ458837 MFV458761:MFV458837 MPR458761:MPR458837 MZN458761:MZN458837 NJJ458761:NJJ458837 NTF458761:NTF458837 ODB458761:ODB458837 OMX458761:OMX458837 OWT458761:OWT458837 PGP458761:PGP458837 PQL458761:PQL458837 QAH458761:QAH458837 QKD458761:QKD458837 QTZ458761:QTZ458837 RDV458761:RDV458837 RNR458761:RNR458837 RXN458761:RXN458837 SHJ458761:SHJ458837 SRF458761:SRF458837 TBB458761:TBB458837 TKX458761:TKX458837 TUT458761:TUT458837 UEP458761:UEP458837 UOL458761:UOL458837 UYH458761:UYH458837 VID458761:VID458837 VRZ458761:VRZ458837 WBV458761:WBV458837 WLR458761:WLR458837 WVN458761:WVN458837 F524297:F524373 JB524297:JB524373 SX524297:SX524373 ACT524297:ACT524373 AMP524297:AMP524373 AWL524297:AWL524373 BGH524297:BGH524373 BQD524297:BQD524373 BZZ524297:BZZ524373 CJV524297:CJV524373 CTR524297:CTR524373 DDN524297:DDN524373 DNJ524297:DNJ524373 DXF524297:DXF524373 EHB524297:EHB524373 EQX524297:EQX524373 FAT524297:FAT524373 FKP524297:FKP524373 FUL524297:FUL524373 GEH524297:GEH524373 GOD524297:GOD524373 GXZ524297:GXZ524373 HHV524297:HHV524373 HRR524297:HRR524373 IBN524297:IBN524373 ILJ524297:ILJ524373 IVF524297:IVF524373 JFB524297:JFB524373 JOX524297:JOX524373 JYT524297:JYT524373 KIP524297:KIP524373 KSL524297:KSL524373 LCH524297:LCH524373 LMD524297:LMD524373 LVZ524297:LVZ524373 MFV524297:MFV524373 MPR524297:MPR524373 MZN524297:MZN524373 NJJ524297:NJJ524373 NTF524297:NTF524373 ODB524297:ODB524373 OMX524297:OMX524373 OWT524297:OWT524373 PGP524297:PGP524373 PQL524297:PQL524373 QAH524297:QAH524373 QKD524297:QKD524373 QTZ524297:QTZ524373 RDV524297:RDV524373 RNR524297:RNR524373 RXN524297:RXN524373 SHJ524297:SHJ524373 SRF524297:SRF524373 TBB524297:TBB524373 TKX524297:TKX524373 TUT524297:TUT524373 UEP524297:UEP524373 UOL524297:UOL524373 UYH524297:UYH524373 VID524297:VID524373 VRZ524297:VRZ524373 WBV524297:WBV524373 WLR524297:WLR524373 WVN524297:WVN524373 F589833:F589909 JB589833:JB589909 SX589833:SX589909 ACT589833:ACT589909 AMP589833:AMP589909 AWL589833:AWL589909 BGH589833:BGH589909 BQD589833:BQD589909 BZZ589833:BZZ589909 CJV589833:CJV589909 CTR589833:CTR589909 DDN589833:DDN589909 DNJ589833:DNJ589909 DXF589833:DXF589909 EHB589833:EHB589909 EQX589833:EQX589909 FAT589833:FAT589909 FKP589833:FKP589909 FUL589833:FUL589909 GEH589833:GEH589909 GOD589833:GOD589909 GXZ589833:GXZ589909 HHV589833:HHV589909 HRR589833:HRR589909 IBN589833:IBN589909 ILJ589833:ILJ589909 IVF589833:IVF589909 JFB589833:JFB589909 JOX589833:JOX589909 JYT589833:JYT589909 KIP589833:KIP589909 KSL589833:KSL589909 LCH589833:LCH589909 LMD589833:LMD589909 LVZ589833:LVZ589909 MFV589833:MFV589909 MPR589833:MPR589909 MZN589833:MZN589909 NJJ589833:NJJ589909 NTF589833:NTF589909 ODB589833:ODB589909 OMX589833:OMX589909 OWT589833:OWT589909 PGP589833:PGP589909 PQL589833:PQL589909 QAH589833:QAH589909 QKD589833:QKD589909 QTZ589833:QTZ589909 RDV589833:RDV589909 RNR589833:RNR589909 RXN589833:RXN589909 SHJ589833:SHJ589909 SRF589833:SRF589909 TBB589833:TBB589909 TKX589833:TKX589909 TUT589833:TUT589909 UEP589833:UEP589909 UOL589833:UOL589909 UYH589833:UYH589909 VID589833:VID589909 VRZ589833:VRZ589909 WBV589833:WBV589909 WLR589833:WLR589909 WVN589833:WVN589909 F655369:F655445 JB655369:JB655445 SX655369:SX655445 ACT655369:ACT655445 AMP655369:AMP655445 AWL655369:AWL655445 BGH655369:BGH655445 BQD655369:BQD655445 BZZ655369:BZZ655445 CJV655369:CJV655445 CTR655369:CTR655445 DDN655369:DDN655445 DNJ655369:DNJ655445 DXF655369:DXF655445 EHB655369:EHB655445 EQX655369:EQX655445 FAT655369:FAT655445 FKP655369:FKP655445 FUL655369:FUL655445 GEH655369:GEH655445 GOD655369:GOD655445 GXZ655369:GXZ655445 HHV655369:HHV655445 HRR655369:HRR655445 IBN655369:IBN655445 ILJ655369:ILJ655445 IVF655369:IVF655445 JFB655369:JFB655445 JOX655369:JOX655445 JYT655369:JYT655445 KIP655369:KIP655445 KSL655369:KSL655445 LCH655369:LCH655445 LMD655369:LMD655445 LVZ655369:LVZ655445 MFV655369:MFV655445 MPR655369:MPR655445 MZN655369:MZN655445 NJJ655369:NJJ655445 NTF655369:NTF655445 ODB655369:ODB655445 OMX655369:OMX655445 OWT655369:OWT655445 PGP655369:PGP655445 PQL655369:PQL655445 QAH655369:QAH655445 QKD655369:QKD655445 QTZ655369:QTZ655445 RDV655369:RDV655445 RNR655369:RNR655445 RXN655369:RXN655445 SHJ655369:SHJ655445 SRF655369:SRF655445 TBB655369:TBB655445 TKX655369:TKX655445 TUT655369:TUT655445 UEP655369:UEP655445 UOL655369:UOL655445 UYH655369:UYH655445 VID655369:VID655445 VRZ655369:VRZ655445 WBV655369:WBV655445 WLR655369:WLR655445 WVN655369:WVN655445 F720905:F720981 JB720905:JB720981 SX720905:SX720981 ACT720905:ACT720981 AMP720905:AMP720981 AWL720905:AWL720981 BGH720905:BGH720981 BQD720905:BQD720981 BZZ720905:BZZ720981 CJV720905:CJV720981 CTR720905:CTR720981 DDN720905:DDN720981 DNJ720905:DNJ720981 DXF720905:DXF720981 EHB720905:EHB720981 EQX720905:EQX720981 FAT720905:FAT720981 FKP720905:FKP720981 FUL720905:FUL720981 GEH720905:GEH720981 GOD720905:GOD720981 GXZ720905:GXZ720981 HHV720905:HHV720981 HRR720905:HRR720981 IBN720905:IBN720981 ILJ720905:ILJ720981 IVF720905:IVF720981 JFB720905:JFB720981 JOX720905:JOX720981 JYT720905:JYT720981 KIP720905:KIP720981 KSL720905:KSL720981 LCH720905:LCH720981 LMD720905:LMD720981 LVZ720905:LVZ720981 MFV720905:MFV720981 MPR720905:MPR720981 MZN720905:MZN720981 NJJ720905:NJJ720981 NTF720905:NTF720981 ODB720905:ODB720981 OMX720905:OMX720981 OWT720905:OWT720981 PGP720905:PGP720981 PQL720905:PQL720981 QAH720905:QAH720981 QKD720905:QKD720981 QTZ720905:QTZ720981 RDV720905:RDV720981 RNR720905:RNR720981 RXN720905:RXN720981 SHJ720905:SHJ720981 SRF720905:SRF720981 TBB720905:TBB720981 TKX720905:TKX720981 TUT720905:TUT720981 UEP720905:UEP720981 UOL720905:UOL720981 UYH720905:UYH720981 VID720905:VID720981 VRZ720905:VRZ720981 WBV720905:WBV720981 WLR720905:WLR720981 WVN720905:WVN720981 F786441:F786517 JB786441:JB786517 SX786441:SX786517 ACT786441:ACT786517 AMP786441:AMP786517 AWL786441:AWL786517 BGH786441:BGH786517 BQD786441:BQD786517 BZZ786441:BZZ786517 CJV786441:CJV786517 CTR786441:CTR786517 DDN786441:DDN786517 DNJ786441:DNJ786517 DXF786441:DXF786517 EHB786441:EHB786517 EQX786441:EQX786517 FAT786441:FAT786517 FKP786441:FKP786517 FUL786441:FUL786517 GEH786441:GEH786517 GOD786441:GOD786517 GXZ786441:GXZ786517 HHV786441:HHV786517 HRR786441:HRR786517 IBN786441:IBN786517 ILJ786441:ILJ786517 IVF786441:IVF786517 JFB786441:JFB786517 JOX786441:JOX786517 JYT786441:JYT786517 KIP786441:KIP786517 KSL786441:KSL786517 LCH786441:LCH786517 LMD786441:LMD786517 LVZ786441:LVZ786517 MFV786441:MFV786517 MPR786441:MPR786517 MZN786441:MZN786517 NJJ786441:NJJ786517 NTF786441:NTF786517 ODB786441:ODB786517 OMX786441:OMX786517 OWT786441:OWT786517 PGP786441:PGP786517 PQL786441:PQL786517 QAH786441:QAH786517 QKD786441:QKD786517 QTZ786441:QTZ786517 RDV786441:RDV786517 RNR786441:RNR786517 RXN786441:RXN786517 SHJ786441:SHJ786517 SRF786441:SRF786517 TBB786441:TBB786517 TKX786441:TKX786517 TUT786441:TUT786517 UEP786441:UEP786517 UOL786441:UOL786517 UYH786441:UYH786517 VID786441:VID786517 VRZ786441:VRZ786517 WBV786441:WBV786517 WLR786441:WLR786517 WVN786441:WVN786517 F851977:F852053 JB851977:JB852053 SX851977:SX852053 ACT851977:ACT852053 AMP851977:AMP852053 AWL851977:AWL852053 BGH851977:BGH852053 BQD851977:BQD852053 BZZ851977:BZZ852053 CJV851977:CJV852053 CTR851977:CTR852053 DDN851977:DDN852053 DNJ851977:DNJ852053 DXF851977:DXF852053 EHB851977:EHB852053 EQX851977:EQX852053 FAT851977:FAT852053 FKP851977:FKP852053 FUL851977:FUL852053 GEH851977:GEH852053 GOD851977:GOD852053 GXZ851977:GXZ852053 HHV851977:HHV852053 HRR851977:HRR852053 IBN851977:IBN852053 ILJ851977:ILJ852053 IVF851977:IVF852053 JFB851977:JFB852053 JOX851977:JOX852053 JYT851977:JYT852053 KIP851977:KIP852053 KSL851977:KSL852053 LCH851977:LCH852053 LMD851977:LMD852053 LVZ851977:LVZ852053 MFV851977:MFV852053 MPR851977:MPR852053 MZN851977:MZN852053 NJJ851977:NJJ852053 NTF851977:NTF852053 ODB851977:ODB852053 OMX851977:OMX852053 OWT851977:OWT852053 PGP851977:PGP852053 PQL851977:PQL852053 QAH851977:QAH852053 QKD851977:QKD852053 QTZ851977:QTZ852053 RDV851977:RDV852053 RNR851977:RNR852053 RXN851977:RXN852053 SHJ851977:SHJ852053 SRF851977:SRF852053 TBB851977:TBB852053 TKX851977:TKX852053 TUT851977:TUT852053 UEP851977:UEP852053 UOL851977:UOL852053 UYH851977:UYH852053 VID851977:VID852053 VRZ851977:VRZ852053 WBV851977:WBV852053 WLR851977:WLR852053 WVN851977:WVN852053 F917513:F917589 JB917513:JB917589 SX917513:SX917589 ACT917513:ACT917589 AMP917513:AMP917589 AWL917513:AWL917589 BGH917513:BGH917589 BQD917513:BQD917589 BZZ917513:BZZ917589 CJV917513:CJV917589 CTR917513:CTR917589 DDN917513:DDN917589 DNJ917513:DNJ917589 DXF917513:DXF917589 EHB917513:EHB917589 EQX917513:EQX917589 FAT917513:FAT917589 FKP917513:FKP917589 FUL917513:FUL917589 GEH917513:GEH917589 GOD917513:GOD917589 GXZ917513:GXZ917589 HHV917513:HHV917589 HRR917513:HRR917589 IBN917513:IBN917589 ILJ917513:ILJ917589 IVF917513:IVF917589 JFB917513:JFB917589 JOX917513:JOX917589 JYT917513:JYT917589 KIP917513:KIP917589 KSL917513:KSL917589 LCH917513:LCH917589 LMD917513:LMD917589 LVZ917513:LVZ917589 MFV917513:MFV917589 MPR917513:MPR917589 MZN917513:MZN917589 NJJ917513:NJJ917589 NTF917513:NTF917589 ODB917513:ODB917589 OMX917513:OMX917589 OWT917513:OWT917589 PGP917513:PGP917589 PQL917513:PQL917589 QAH917513:QAH917589 QKD917513:QKD917589 QTZ917513:QTZ917589 RDV917513:RDV917589 RNR917513:RNR917589 RXN917513:RXN917589 SHJ917513:SHJ917589 SRF917513:SRF917589 TBB917513:TBB917589 TKX917513:TKX917589 TUT917513:TUT917589 UEP917513:UEP917589 UOL917513:UOL917589 UYH917513:UYH917589 VID917513:VID917589 VRZ917513:VRZ917589 WBV917513:WBV917589 WLR917513:WLR917589 WVN917513:WVN917589 F983049:F983125 JB983049:JB983125 SX983049:SX983125 ACT983049:ACT983125 AMP983049:AMP983125 AWL983049:AWL983125 BGH983049:BGH983125 BQD983049:BQD983125 BZZ983049:BZZ983125 CJV983049:CJV983125 CTR983049:CTR983125 DDN983049:DDN983125 DNJ983049:DNJ983125 DXF983049:DXF983125 EHB983049:EHB983125 EQX983049:EQX983125 FAT983049:FAT983125 FKP983049:FKP983125 FUL983049:FUL983125 GEH983049:GEH983125 GOD983049:GOD983125 GXZ983049:GXZ983125 HHV983049:HHV983125 HRR983049:HRR983125 IBN983049:IBN983125 ILJ983049:ILJ983125 IVF983049:IVF983125 JFB983049:JFB983125 JOX983049:JOX983125 JYT983049:JYT983125 KIP983049:KIP983125 KSL983049:KSL983125 LCH983049:LCH983125 LMD983049:LMD983125 LVZ983049:LVZ983125 MFV983049:MFV983125 MPR983049:MPR983125 MZN983049:MZN983125 NJJ983049:NJJ983125 NTF983049:NTF983125 ODB983049:ODB983125 OMX983049:OMX983125 OWT983049:OWT983125 PGP983049:PGP983125 PQL983049:PQL983125 QAH983049:QAH983125 QKD983049:QKD983125 QTZ983049:QTZ983125 RDV983049:RDV983125 RNR983049:RNR983125 RXN983049:RXN983125 SHJ983049:SHJ983125 SRF983049:SRF983125 TBB983049:TBB983125 TKX983049:TKX983125 TUT983049:TUT983125 UEP983049:UEP983125 UOL983049:UOL983125 UYH983049:UYH983125 VID983049:VID983125 VRZ983049:VRZ983125 WBV983049:WBV983125 WLR983049:WLR983125 WVN983049:WVN983125" xr:uid="{A028A6FA-6BA5-4461-9311-BA3C1D5F7D3B}">
      <formula1>0</formula1>
      <formula2>540</formula2>
    </dataValidation>
    <dataValidation type="date" allowBlank="1" showInputMessage="1" showErrorMessage="1" errorTitle="Chybná hodnota" error="Datum narození musí být od 1. 7. 2005 do 30. 6. 2009." sqref="IY57:IY85 SU57:SU85 ACQ57:ACQ85 AMM57:AMM85 AWI57:AWI85 BGE57:BGE85 BQA57:BQA85 BZW57:BZW85 CJS57:CJS85 CTO57:CTO85 DDK57:DDK85 DNG57:DNG85 DXC57:DXC85 EGY57:EGY85 EQU57:EQU85 FAQ57:FAQ85 FKM57:FKM85 FUI57:FUI85 GEE57:GEE85 GOA57:GOA85 GXW57:GXW85 HHS57:HHS85 HRO57:HRO85 IBK57:IBK85 ILG57:ILG85 IVC57:IVC85 JEY57:JEY85 JOU57:JOU85 JYQ57:JYQ85 KIM57:KIM85 KSI57:KSI85 LCE57:LCE85 LMA57:LMA85 LVW57:LVW85 MFS57:MFS85 MPO57:MPO85 MZK57:MZK85 NJG57:NJG85 NTC57:NTC85 OCY57:OCY85 OMU57:OMU85 OWQ57:OWQ85 PGM57:PGM85 PQI57:PQI85 QAE57:QAE85 QKA57:QKA85 QTW57:QTW85 RDS57:RDS85 RNO57:RNO85 RXK57:RXK85 SHG57:SHG85 SRC57:SRC85 TAY57:TAY85 TKU57:TKU85 TUQ57:TUQ85 UEM57:UEM85 UOI57:UOI85 UYE57:UYE85 VIA57:VIA85 VRW57:VRW85 WBS57:WBS85 WLO57:WLO85 WVK57:WVK85 IY65593:IY65621 SU65593:SU65621 ACQ65593:ACQ65621 AMM65593:AMM65621 AWI65593:AWI65621 BGE65593:BGE65621 BQA65593:BQA65621 BZW65593:BZW65621 CJS65593:CJS65621 CTO65593:CTO65621 DDK65593:DDK65621 DNG65593:DNG65621 DXC65593:DXC65621 EGY65593:EGY65621 EQU65593:EQU65621 FAQ65593:FAQ65621 FKM65593:FKM65621 FUI65593:FUI65621 GEE65593:GEE65621 GOA65593:GOA65621 GXW65593:GXW65621 HHS65593:HHS65621 HRO65593:HRO65621 IBK65593:IBK65621 ILG65593:ILG65621 IVC65593:IVC65621 JEY65593:JEY65621 JOU65593:JOU65621 JYQ65593:JYQ65621 KIM65593:KIM65621 KSI65593:KSI65621 LCE65593:LCE65621 LMA65593:LMA65621 LVW65593:LVW65621 MFS65593:MFS65621 MPO65593:MPO65621 MZK65593:MZK65621 NJG65593:NJG65621 NTC65593:NTC65621 OCY65593:OCY65621 OMU65593:OMU65621 OWQ65593:OWQ65621 PGM65593:PGM65621 PQI65593:PQI65621 QAE65593:QAE65621 QKA65593:QKA65621 QTW65593:QTW65621 RDS65593:RDS65621 RNO65593:RNO65621 RXK65593:RXK65621 SHG65593:SHG65621 SRC65593:SRC65621 TAY65593:TAY65621 TKU65593:TKU65621 TUQ65593:TUQ65621 UEM65593:UEM65621 UOI65593:UOI65621 UYE65593:UYE65621 VIA65593:VIA65621 VRW65593:VRW65621 WBS65593:WBS65621 WLO65593:WLO65621 WVK65593:WVK65621 IY131129:IY131157 SU131129:SU131157 ACQ131129:ACQ131157 AMM131129:AMM131157 AWI131129:AWI131157 BGE131129:BGE131157 BQA131129:BQA131157 BZW131129:BZW131157 CJS131129:CJS131157 CTO131129:CTO131157 DDK131129:DDK131157 DNG131129:DNG131157 DXC131129:DXC131157 EGY131129:EGY131157 EQU131129:EQU131157 FAQ131129:FAQ131157 FKM131129:FKM131157 FUI131129:FUI131157 GEE131129:GEE131157 GOA131129:GOA131157 GXW131129:GXW131157 HHS131129:HHS131157 HRO131129:HRO131157 IBK131129:IBK131157 ILG131129:ILG131157 IVC131129:IVC131157 JEY131129:JEY131157 JOU131129:JOU131157 JYQ131129:JYQ131157 KIM131129:KIM131157 KSI131129:KSI131157 LCE131129:LCE131157 LMA131129:LMA131157 LVW131129:LVW131157 MFS131129:MFS131157 MPO131129:MPO131157 MZK131129:MZK131157 NJG131129:NJG131157 NTC131129:NTC131157 OCY131129:OCY131157 OMU131129:OMU131157 OWQ131129:OWQ131157 PGM131129:PGM131157 PQI131129:PQI131157 QAE131129:QAE131157 QKA131129:QKA131157 QTW131129:QTW131157 RDS131129:RDS131157 RNO131129:RNO131157 RXK131129:RXK131157 SHG131129:SHG131157 SRC131129:SRC131157 TAY131129:TAY131157 TKU131129:TKU131157 TUQ131129:TUQ131157 UEM131129:UEM131157 UOI131129:UOI131157 UYE131129:UYE131157 VIA131129:VIA131157 VRW131129:VRW131157 WBS131129:WBS131157 WLO131129:WLO131157 WVK131129:WVK131157 IY196665:IY196693 SU196665:SU196693 ACQ196665:ACQ196693 AMM196665:AMM196693 AWI196665:AWI196693 BGE196665:BGE196693 BQA196665:BQA196693 BZW196665:BZW196693 CJS196665:CJS196693 CTO196665:CTO196693 DDK196665:DDK196693 DNG196665:DNG196693 DXC196665:DXC196693 EGY196665:EGY196693 EQU196665:EQU196693 FAQ196665:FAQ196693 FKM196665:FKM196693 FUI196665:FUI196693 GEE196665:GEE196693 GOA196665:GOA196693 GXW196665:GXW196693 HHS196665:HHS196693 HRO196665:HRO196693 IBK196665:IBK196693 ILG196665:ILG196693 IVC196665:IVC196693 JEY196665:JEY196693 JOU196665:JOU196693 JYQ196665:JYQ196693 KIM196665:KIM196693 KSI196665:KSI196693 LCE196665:LCE196693 LMA196665:LMA196693 LVW196665:LVW196693 MFS196665:MFS196693 MPO196665:MPO196693 MZK196665:MZK196693 NJG196665:NJG196693 NTC196665:NTC196693 OCY196665:OCY196693 OMU196665:OMU196693 OWQ196665:OWQ196693 PGM196665:PGM196693 PQI196665:PQI196693 QAE196665:QAE196693 QKA196665:QKA196693 QTW196665:QTW196693 RDS196665:RDS196693 RNO196665:RNO196693 RXK196665:RXK196693 SHG196665:SHG196693 SRC196665:SRC196693 TAY196665:TAY196693 TKU196665:TKU196693 TUQ196665:TUQ196693 UEM196665:UEM196693 UOI196665:UOI196693 UYE196665:UYE196693 VIA196665:VIA196693 VRW196665:VRW196693 WBS196665:WBS196693 WLO196665:WLO196693 WVK196665:WVK196693 IY262201:IY262229 SU262201:SU262229 ACQ262201:ACQ262229 AMM262201:AMM262229 AWI262201:AWI262229 BGE262201:BGE262229 BQA262201:BQA262229 BZW262201:BZW262229 CJS262201:CJS262229 CTO262201:CTO262229 DDK262201:DDK262229 DNG262201:DNG262229 DXC262201:DXC262229 EGY262201:EGY262229 EQU262201:EQU262229 FAQ262201:FAQ262229 FKM262201:FKM262229 FUI262201:FUI262229 GEE262201:GEE262229 GOA262201:GOA262229 GXW262201:GXW262229 HHS262201:HHS262229 HRO262201:HRO262229 IBK262201:IBK262229 ILG262201:ILG262229 IVC262201:IVC262229 JEY262201:JEY262229 JOU262201:JOU262229 JYQ262201:JYQ262229 KIM262201:KIM262229 KSI262201:KSI262229 LCE262201:LCE262229 LMA262201:LMA262229 LVW262201:LVW262229 MFS262201:MFS262229 MPO262201:MPO262229 MZK262201:MZK262229 NJG262201:NJG262229 NTC262201:NTC262229 OCY262201:OCY262229 OMU262201:OMU262229 OWQ262201:OWQ262229 PGM262201:PGM262229 PQI262201:PQI262229 QAE262201:QAE262229 QKA262201:QKA262229 QTW262201:QTW262229 RDS262201:RDS262229 RNO262201:RNO262229 RXK262201:RXK262229 SHG262201:SHG262229 SRC262201:SRC262229 TAY262201:TAY262229 TKU262201:TKU262229 TUQ262201:TUQ262229 UEM262201:UEM262229 UOI262201:UOI262229 UYE262201:UYE262229 VIA262201:VIA262229 VRW262201:VRW262229 WBS262201:WBS262229 WLO262201:WLO262229 WVK262201:WVK262229 IY327737:IY327765 SU327737:SU327765 ACQ327737:ACQ327765 AMM327737:AMM327765 AWI327737:AWI327765 BGE327737:BGE327765 BQA327737:BQA327765 BZW327737:BZW327765 CJS327737:CJS327765 CTO327737:CTO327765 DDK327737:DDK327765 DNG327737:DNG327765 DXC327737:DXC327765 EGY327737:EGY327765 EQU327737:EQU327765 FAQ327737:FAQ327765 FKM327737:FKM327765 FUI327737:FUI327765 GEE327737:GEE327765 GOA327737:GOA327765 GXW327737:GXW327765 HHS327737:HHS327765 HRO327737:HRO327765 IBK327737:IBK327765 ILG327737:ILG327765 IVC327737:IVC327765 JEY327737:JEY327765 JOU327737:JOU327765 JYQ327737:JYQ327765 KIM327737:KIM327765 KSI327737:KSI327765 LCE327737:LCE327765 LMA327737:LMA327765 LVW327737:LVW327765 MFS327737:MFS327765 MPO327737:MPO327765 MZK327737:MZK327765 NJG327737:NJG327765 NTC327737:NTC327765 OCY327737:OCY327765 OMU327737:OMU327765 OWQ327737:OWQ327765 PGM327737:PGM327765 PQI327737:PQI327765 QAE327737:QAE327765 QKA327737:QKA327765 QTW327737:QTW327765 RDS327737:RDS327765 RNO327737:RNO327765 RXK327737:RXK327765 SHG327737:SHG327765 SRC327737:SRC327765 TAY327737:TAY327765 TKU327737:TKU327765 TUQ327737:TUQ327765 UEM327737:UEM327765 UOI327737:UOI327765 UYE327737:UYE327765 VIA327737:VIA327765 VRW327737:VRW327765 WBS327737:WBS327765 WLO327737:WLO327765 WVK327737:WVK327765 IY393273:IY393301 SU393273:SU393301 ACQ393273:ACQ393301 AMM393273:AMM393301 AWI393273:AWI393301 BGE393273:BGE393301 BQA393273:BQA393301 BZW393273:BZW393301 CJS393273:CJS393301 CTO393273:CTO393301 DDK393273:DDK393301 DNG393273:DNG393301 DXC393273:DXC393301 EGY393273:EGY393301 EQU393273:EQU393301 FAQ393273:FAQ393301 FKM393273:FKM393301 FUI393273:FUI393301 GEE393273:GEE393301 GOA393273:GOA393301 GXW393273:GXW393301 HHS393273:HHS393301 HRO393273:HRO393301 IBK393273:IBK393301 ILG393273:ILG393301 IVC393273:IVC393301 JEY393273:JEY393301 JOU393273:JOU393301 JYQ393273:JYQ393301 KIM393273:KIM393301 KSI393273:KSI393301 LCE393273:LCE393301 LMA393273:LMA393301 LVW393273:LVW393301 MFS393273:MFS393301 MPO393273:MPO393301 MZK393273:MZK393301 NJG393273:NJG393301 NTC393273:NTC393301 OCY393273:OCY393301 OMU393273:OMU393301 OWQ393273:OWQ393301 PGM393273:PGM393301 PQI393273:PQI393301 QAE393273:QAE393301 QKA393273:QKA393301 QTW393273:QTW393301 RDS393273:RDS393301 RNO393273:RNO393301 RXK393273:RXK393301 SHG393273:SHG393301 SRC393273:SRC393301 TAY393273:TAY393301 TKU393273:TKU393301 TUQ393273:TUQ393301 UEM393273:UEM393301 UOI393273:UOI393301 UYE393273:UYE393301 VIA393273:VIA393301 VRW393273:VRW393301 WBS393273:WBS393301 WLO393273:WLO393301 WVK393273:WVK393301 IY458809:IY458837 SU458809:SU458837 ACQ458809:ACQ458837 AMM458809:AMM458837 AWI458809:AWI458837 BGE458809:BGE458837 BQA458809:BQA458837 BZW458809:BZW458837 CJS458809:CJS458837 CTO458809:CTO458837 DDK458809:DDK458837 DNG458809:DNG458837 DXC458809:DXC458837 EGY458809:EGY458837 EQU458809:EQU458837 FAQ458809:FAQ458837 FKM458809:FKM458837 FUI458809:FUI458837 GEE458809:GEE458837 GOA458809:GOA458837 GXW458809:GXW458837 HHS458809:HHS458837 HRO458809:HRO458837 IBK458809:IBK458837 ILG458809:ILG458837 IVC458809:IVC458837 JEY458809:JEY458837 JOU458809:JOU458837 JYQ458809:JYQ458837 KIM458809:KIM458837 KSI458809:KSI458837 LCE458809:LCE458837 LMA458809:LMA458837 LVW458809:LVW458837 MFS458809:MFS458837 MPO458809:MPO458837 MZK458809:MZK458837 NJG458809:NJG458837 NTC458809:NTC458837 OCY458809:OCY458837 OMU458809:OMU458837 OWQ458809:OWQ458837 PGM458809:PGM458837 PQI458809:PQI458837 QAE458809:QAE458837 QKA458809:QKA458837 QTW458809:QTW458837 RDS458809:RDS458837 RNO458809:RNO458837 RXK458809:RXK458837 SHG458809:SHG458837 SRC458809:SRC458837 TAY458809:TAY458837 TKU458809:TKU458837 TUQ458809:TUQ458837 UEM458809:UEM458837 UOI458809:UOI458837 UYE458809:UYE458837 VIA458809:VIA458837 VRW458809:VRW458837 WBS458809:WBS458837 WLO458809:WLO458837 WVK458809:WVK458837 IY524345:IY524373 SU524345:SU524373 ACQ524345:ACQ524373 AMM524345:AMM524373 AWI524345:AWI524373 BGE524345:BGE524373 BQA524345:BQA524373 BZW524345:BZW524373 CJS524345:CJS524373 CTO524345:CTO524373 DDK524345:DDK524373 DNG524345:DNG524373 DXC524345:DXC524373 EGY524345:EGY524373 EQU524345:EQU524373 FAQ524345:FAQ524373 FKM524345:FKM524373 FUI524345:FUI524373 GEE524345:GEE524373 GOA524345:GOA524373 GXW524345:GXW524373 HHS524345:HHS524373 HRO524345:HRO524373 IBK524345:IBK524373 ILG524345:ILG524373 IVC524345:IVC524373 JEY524345:JEY524373 JOU524345:JOU524373 JYQ524345:JYQ524373 KIM524345:KIM524373 KSI524345:KSI524373 LCE524345:LCE524373 LMA524345:LMA524373 LVW524345:LVW524373 MFS524345:MFS524373 MPO524345:MPO524373 MZK524345:MZK524373 NJG524345:NJG524373 NTC524345:NTC524373 OCY524345:OCY524373 OMU524345:OMU524373 OWQ524345:OWQ524373 PGM524345:PGM524373 PQI524345:PQI524373 QAE524345:QAE524373 QKA524345:QKA524373 QTW524345:QTW524373 RDS524345:RDS524373 RNO524345:RNO524373 RXK524345:RXK524373 SHG524345:SHG524373 SRC524345:SRC524373 TAY524345:TAY524373 TKU524345:TKU524373 TUQ524345:TUQ524373 UEM524345:UEM524373 UOI524345:UOI524373 UYE524345:UYE524373 VIA524345:VIA524373 VRW524345:VRW524373 WBS524345:WBS524373 WLO524345:WLO524373 WVK524345:WVK524373 IY589881:IY589909 SU589881:SU589909 ACQ589881:ACQ589909 AMM589881:AMM589909 AWI589881:AWI589909 BGE589881:BGE589909 BQA589881:BQA589909 BZW589881:BZW589909 CJS589881:CJS589909 CTO589881:CTO589909 DDK589881:DDK589909 DNG589881:DNG589909 DXC589881:DXC589909 EGY589881:EGY589909 EQU589881:EQU589909 FAQ589881:FAQ589909 FKM589881:FKM589909 FUI589881:FUI589909 GEE589881:GEE589909 GOA589881:GOA589909 GXW589881:GXW589909 HHS589881:HHS589909 HRO589881:HRO589909 IBK589881:IBK589909 ILG589881:ILG589909 IVC589881:IVC589909 JEY589881:JEY589909 JOU589881:JOU589909 JYQ589881:JYQ589909 KIM589881:KIM589909 KSI589881:KSI589909 LCE589881:LCE589909 LMA589881:LMA589909 LVW589881:LVW589909 MFS589881:MFS589909 MPO589881:MPO589909 MZK589881:MZK589909 NJG589881:NJG589909 NTC589881:NTC589909 OCY589881:OCY589909 OMU589881:OMU589909 OWQ589881:OWQ589909 PGM589881:PGM589909 PQI589881:PQI589909 QAE589881:QAE589909 QKA589881:QKA589909 QTW589881:QTW589909 RDS589881:RDS589909 RNO589881:RNO589909 RXK589881:RXK589909 SHG589881:SHG589909 SRC589881:SRC589909 TAY589881:TAY589909 TKU589881:TKU589909 TUQ589881:TUQ589909 UEM589881:UEM589909 UOI589881:UOI589909 UYE589881:UYE589909 VIA589881:VIA589909 VRW589881:VRW589909 WBS589881:WBS589909 WLO589881:WLO589909 WVK589881:WVK589909 IY655417:IY655445 SU655417:SU655445 ACQ655417:ACQ655445 AMM655417:AMM655445 AWI655417:AWI655445 BGE655417:BGE655445 BQA655417:BQA655445 BZW655417:BZW655445 CJS655417:CJS655445 CTO655417:CTO655445 DDK655417:DDK655445 DNG655417:DNG655445 DXC655417:DXC655445 EGY655417:EGY655445 EQU655417:EQU655445 FAQ655417:FAQ655445 FKM655417:FKM655445 FUI655417:FUI655445 GEE655417:GEE655445 GOA655417:GOA655445 GXW655417:GXW655445 HHS655417:HHS655445 HRO655417:HRO655445 IBK655417:IBK655445 ILG655417:ILG655445 IVC655417:IVC655445 JEY655417:JEY655445 JOU655417:JOU655445 JYQ655417:JYQ655445 KIM655417:KIM655445 KSI655417:KSI655445 LCE655417:LCE655445 LMA655417:LMA655445 LVW655417:LVW655445 MFS655417:MFS655445 MPO655417:MPO655445 MZK655417:MZK655445 NJG655417:NJG655445 NTC655417:NTC655445 OCY655417:OCY655445 OMU655417:OMU655445 OWQ655417:OWQ655445 PGM655417:PGM655445 PQI655417:PQI655445 QAE655417:QAE655445 QKA655417:QKA655445 QTW655417:QTW655445 RDS655417:RDS655445 RNO655417:RNO655445 RXK655417:RXK655445 SHG655417:SHG655445 SRC655417:SRC655445 TAY655417:TAY655445 TKU655417:TKU655445 TUQ655417:TUQ655445 UEM655417:UEM655445 UOI655417:UOI655445 UYE655417:UYE655445 VIA655417:VIA655445 VRW655417:VRW655445 WBS655417:WBS655445 WLO655417:WLO655445 WVK655417:WVK655445 IY720953:IY720981 SU720953:SU720981 ACQ720953:ACQ720981 AMM720953:AMM720981 AWI720953:AWI720981 BGE720953:BGE720981 BQA720953:BQA720981 BZW720953:BZW720981 CJS720953:CJS720981 CTO720953:CTO720981 DDK720953:DDK720981 DNG720953:DNG720981 DXC720953:DXC720981 EGY720953:EGY720981 EQU720953:EQU720981 FAQ720953:FAQ720981 FKM720953:FKM720981 FUI720953:FUI720981 GEE720953:GEE720981 GOA720953:GOA720981 GXW720953:GXW720981 HHS720953:HHS720981 HRO720953:HRO720981 IBK720953:IBK720981 ILG720953:ILG720981 IVC720953:IVC720981 JEY720953:JEY720981 JOU720953:JOU720981 JYQ720953:JYQ720981 KIM720953:KIM720981 KSI720953:KSI720981 LCE720953:LCE720981 LMA720953:LMA720981 LVW720953:LVW720981 MFS720953:MFS720981 MPO720953:MPO720981 MZK720953:MZK720981 NJG720953:NJG720981 NTC720953:NTC720981 OCY720953:OCY720981 OMU720953:OMU720981 OWQ720953:OWQ720981 PGM720953:PGM720981 PQI720953:PQI720981 QAE720953:QAE720981 QKA720953:QKA720981 QTW720953:QTW720981 RDS720953:RDS720981 RNO720953:RNO720981 RXK720953:RXK720981 SHG720953:SHG720981 SRC720953:SRC720981 TAY720953:TAY720981 TKU720953:TKU720981 TUQ720953:TUQ720981 UEM720953:UEM720981 UOI720953:UOI720981 UYE720953:UYE720981 VIA720953:VIA720981 VRW720953:VRW720981 WBS720953:WBS720981 WLO720953:WLO720981 WVK720953:WVK720981 IY786489:IY786517 SU786489:SU786517 ACQ786489:ACQ786517 AMM786489:AMM786517 AWI786489:AWI786517 BGE786489:BGE786517 BQA786489:BQA786517 BZW786489:BZW786517 CJS786489:CJS786517 CTO786489:CTO786517 DDK786489:DDK786517 DNG786489:DNG786517 DXC786489:DXC786517 EGY786489:EGY786517 EQU786489:EQU786517 FAQ786489:FAQ786517 FKM786489:FKM786517 FUI786489:FUI786517 GEE786489:GEE786517 GOA786489:GOA786517 GXW786489:GXW786517 HHS786489:HHS786517 HRO786489:HRO786517 IBK786489:IBK786517 ILG786489:ILG786517 IVC786489:IVC786517 JEY786489:JEY786517 JOU786489:JOU786517 JYQ786489:JYQ786517 KIM786489:KIM786517 KSI786489:KSI786517 LCE786489:LCE786517 LMA786489:LMA786517 LVW786489:LVW786517 MFS786489:MFS786517 MPO786489:MPO786517 MZK786489:MZK786517 NJG786489:NJG786517 NTC786489:NTC786517 OCY786489:OCY786517 OMU786489:OMU786517 OWQ786489:OWQ786517 PGM786489:PGM786517 PQI786489:PQI786517 QAE786489:QAE786517 QKA786489:QKA786517 QTW786489:QTW786517 RDS786489:RDS786517 RNO786489:RNO786517 RXK786489:RXK786517 SHG786489:SHG786517 SRC786489:SRC786517 TAY786489:TAY786517 TKU786489:TKU786517 TUQ786489:TUQ786517 UEM786489:UEM786517 UOI786489:UOI786517 UYE786489:UYE786517 VIA786489:VIA786517 VRW786489:VRW786517 WBS786489:WBS786517 WLO786489:WLO786517 WVK786489:WVK786517 IY852025:IY852053 SU852025:SU852053 ACQ852025:ACQ852053 AMM852025:AMM852053 AWI852025:AWI852053 BGE852025:BGE852053 BQA852025:BQA852053 BZW852025:BZW852053 CJS852025:CJS852053 CTO852025:CTO852053 DDK852025:DDK852053 DNG852025:DNG852053 DXC852025:DXC852053 EGY852025:EGY852053 EQU852025:EQU852053 FAQ852025:FAQ852053 FKM852025:FKM852053 FUI852025:FUI852053 GEE852025:GEE852053 GOA852025:GOA852053 GXW852025:GXW852053 HHS852025:HHS852053 HRO852025:HRO852053 IBK852025:IBK852053 ILG852025:ILG852053 IVC852025:IVC852053 JEY852025:JEY852053 JOU852025:JOU852053 JYQ852025:JYQ852053 KIM852025:KIM852053 KSI852025:KSI852053 LCE852025:LCE852053 LMA852025:LMA852053 LVW852025:LVW852053 MFS852025:MFS852053 MPO852025:MPO852053 MZK852025:MZK852053 NJG852025:NJG852053 NTC852025:NTC852053 OCY852025:OCY852053 OMU852025:OMU852053 OWQ852025:OWQ852053 PGM852025:PGM852053 PQI852025:PQI852053 QAE852025:QAE852053 QKA852025:QKA852053 QTW852025:QTW852053 RDS852025:RDS852053 RNO852025:RNO852053 RXK852025:RXK852053 SHG852025:SHG852053 SRC852025:SRC852053 TAY852025:TAY852053 TKU852025:TKU852053 TUQ852025:TUQ852053 UEM852025:UEM852053 UOI852025:UOI852053 UYE852025:UYE852053 VIA852025:VIA852053 VRW852025:VRW852053 WBS852025:WBS852053 WLO852025:WLO852053 WVK852025:WVK852053 IY917561:IY917589 SU917561:SU917589 ACQ917561:ACQ917589 AMM917561:AMM917589 AWI917561:AWI917589 BGE917561:BGE917589 BQA917561:BQA917589 BZW917561:BZW917589 CJS917561:CJS917589 CTO917561:CTO917589 DDK917561:DDK917589 DNG917561:DNG917589 DXC917561:DXC917589 EGY917561:EGY917589 EQU917561:EQU917589 FAQ917561:FAQ917589 FKM917561:FKM917589 FUI917561:FUI917589 GEE917561:GEE917589 GOA917561:GOA917589 GXW917561:GXW917589 HHS917561:HHS917589 HRO917561:HRO917589 IBK917561:IBK917589 ILG917561:ILG917589 IVC917561:IVC917589 JEY917561:JEY917589 JOU917561:JOU917589 JYQ917561:JYQ917589 KIM917561:KIM917589 KSI917561:KSI917589 LCE917561:LCE917589 LMA917561:LMA917589 LVW917561:LVW917589 MFS917561:MFS917589 MPO917561:MPO917589 MZK917561:MZK917589 NJG917561:NJG917589 NTC917561:NTC917589 OCY917561:OCY917589 OMU917561:OMU917589 OWQ917561:OWQ917589 PGM917561:PGM917589 PQI917561:PQI917589 QAE917561:QAE917589 QKA917561:QKA917589 QTW917561:QTW917589 RDS917561:RDS917589 RNO917561:RNO917589 RXK917561:RXK917589 SHG917561:SHG917589 SRC917561:SRC917589 TAY917561:TAY917589 TKU917561:TKU917589 TUQ917561:TUQ917589 UEM917561:UEM917589 UOI917561:UOI917589 UYE917561:UYE917589 VIA917561:VIA917589 VRW917561:VRW917589 WBS917561:WBS917589 WLO917561:WLO917589 WVK917561:WVK917589 IY983097:IY983125 SU983097:SU983125 ACQ983097:ACQ983125 AMM983097:AMM983125 AWI983097:AWI983125 BGE983097:BGE983125 BQA983097:BQA983125 BZW983097:BZW983125 CJS983097:CJS983125 CTO983097:CTO983125 DDK983097:DDK983125 DNG983097:DNG983125 DXC983097:DXC983125 EGY983097:EGY983125 EQU983097:EQU983125 FAQ983097:FAQ983125 FKM983097:FKM983125 FUI983097:FUI983125 GEE983097:GEE983125 GOA983097:GOA983125 GXW983097:GXW983125 HHS983097:HHS983125 HRO983097:HRO983125 IBK983097:IBK983125 ILG983097:ILG983125 IVC983097:IVC983125 JEY983097:JEY983125 JOU983097:JOU983125 JYQ983097:JYQ983125 KIM983097:KIM983125 KSI983097:KSI983125 LCE983097:LCE983125 LMA983097:LMA983125 LVW983097:LVW983125 MFS983097:MFS983125 MPO983097:MPO983125 MZK983097:MZK983125 NJG983097:NJG983125 NTC983097:NTC983125 OCY983097:OCY983125 OMU983097:OMU983125 OWQ983097:OWQ983125 PGM983097:PGM983125 PQI983097:PQI983125 QAE983097:QAE983125 QKA983097:QKA983125 QTW983097:QTW983125 RDS983097:RDS983125 RNO983097:RNO983125 RXK983097:RXK983125 SHG983097:SHG983125 SRC983097:SRC983125 TAY983097:TAY983125 TKU983097:TKU983125 TUQ983097:TUQ983125 UEM983097:UEM983125 UOI983097:UOI983125 UYE983097:UYE983125 VIA983097:VIA983125 VRW983097:VRW983125 WBS983097:WBS983125 WLO983097:WLO983125 WVK983097:WVK983125" xr:uid="{0A965C69-6E91-4CBA-9412-7B41EB7DB6DB}">
      <formula1>38534</formula1>
      <formula2>39994</formula2>
    </dataValidation>
    <dataValidation type="custom" allowBlank="1" showInputMessage="1" showErrorMessage="1" errorTitle="Chybná hodnota" error="Označení kategorie je písmeno &quot;d&quot; nebo &quot;h&quot;." sqref="D57:D85 IZ57:IZ85 SV57:SV85 ACR57:ACR85 AMN57:AMN85 AWJ57:AWJ85 BGF57:BGF85 BQB57:BQB85 BZX57:BZX85 CJT57:CJT85 CTP57:CTP85 DDL57:DDL85 DNH57:DNH85 DXD57:DXD85 EGZ57:EGZ85 EQV57:EQV85 FAR57:FAR85 FKN57:FKN85 FUJ57:FUJ85 GEF57:GEF85 GOB57:GOB85 GXX57:GXX85 HHT57:HHT85 HRP57:HRP85 IBL57:IBL85 ILH57:ILH85 IVD57:IVD85 JEZ57:JEZ85 JOV57:JOV85 JYR57:JYR85 KIN57:KIN85 KSJ57:KSJ85 LCF57:LCF85 LMB57:LMB85 LVX57:LVX85 MFT57:MFT85 MPP57:MPP85 MZL57:MZL85 NJH57:NJH85 NTD57:NTD85 OCZ57:OCZ85 OMV57:OMV85 OWR57:OWR85 PGN57:PGN85 PQJ57:PQJ85 QAF57:QAF85 QKB57:QKB85 QTX57:QTX85 RDT57:RDT85 RNP57:RNP85 RXL57:RXL85 SHH57:SHH85 SRD57:SRD85 TAZ57:TAZ85 TKV57:TKV85 TUR57:TUR85 UEN57:UEN85 UOJ57:UOJ85 UYF57:UYF85 VIB57:VIB85 VRX57:VRX85 WBT57:WBT85 WLP57:WLP85 WVL57:WVL85 D65593:D65621 IZ65593:IZ65621 SV65593:SV65621 ACR65593:ACR65621 AMN65593:AMN65621 AWJ65593:AWJ65621 BGF65593:BGF65621 BQB65593:BQB65621 BZX65593:BZX65621 CJT65593:CJT65621 CTP65593:CTP65621 DDL65593:DDL65621 DNH65593:DNH65621 DXD65593:DXD65621 EGZ65593:EGZ65621 EQV65593:EQV65621 FAR65593:FAR65621 FKN65593:FKN65621 FUJ65593:FUJ65621 GEF65593:GEF65621 GOB65593:GOB65621 GXX65593:GXX65621 HHT65593:HHT65621 HRP65593:HRP65621 IBL65593:IBL65621 ILH65593:ILH65621 IVD65593:IVD65621 JEZ65593:JEZ65621 JOV65593:JOV65621 JYR65593:JYR65621 KIN65593:KIN65621 KSJ65593:KSJ65621 LCF65593:LCF65621 LMB65593:LMB65621 LVX65593:LVX65621 MFT65593:MFT65621 MPP65593:MPP65621 MZL65593:MZL65621 NJH65593:NJH65621 NTD65593:NTD65621 OCZ65593:OCZ65621 OMV65593:OMV65621 OWR65593:OWR65621 PGN65593:PGN65621 PQJ65593:PQJ65621 QAF65593:QAF65621 QKB65593:QKB65621 QTX65593:QTX65621 RDT65593:RDT65621 RNP65593:RNP65621 RXL65593:RXL65621 SHH65593:SHH65621 SRD65593:SRD65621 TAZ65593:TAZ65621 TKV65593:TKV65621 TUR65593:TUR65621 UEN65593:UEN65621 UOJ65593:UOJ65621 UYF65593:UYF65621 VIB65593:VIB65621 VRX65593:VRX65621 WBT65593:WBT65621 WLP65593:WLP65621 WVL65593:WVL65621 D131129:D131157 IZ131129:IZ131157 SV131129:SV131157 ACR131129:ACR131157 AMN131129:AMN131157 AWJ131129:AWJ131157 BGF131129:BGF131157 BQB131129:BQB131157 BZX131129:BZX131157 CJT131129:CJT131157 CTP131129:CTP131157 DDL131129:DDL131157 DNH131129:DNH131157 DXD131129:DXD131157 EGZ131129:EGZ131157 EQV131129:EQV131157 FAR131129:FAR131157 FKN131129:FKN131157 FUJ131129:FUJ131157 GEF131129:GEF131157 GOB131129:GOB131157 GXX131129:GXX131157 HHT131129:HHT131157 HRP131129:HRP131157 IBL131129:IBL131157 ILH131129:ILH131157 IVD131129:IVD131157 JEZ131129:JEZ131157 JOV131129:JOV131157 JYR131129:JYR131157 KIN131129:KIN131157 KSJ131129:KSJ131157 LCF131129:LCF131157 LMB131129:LMB131157 LVX131129:LVX131157 MFT131129:MFT131157 MPP131129:MPP131157 MZL131129:MZL131157 NJH131129:NJH131157 NTD131129:NTD131157 OCZ131129:OCZ131157 OMV131129:OMV131157 OWR131129:OWR131157 PGN131129:PGN131157 PQJ131129:PQJ131157 QAF131129:QAF131157 QKB131129:QKB131157 QTX131129:QTX131157 RDT131129:RDT131157 RNP131129:RNP131157 RXL131129:RXL131157 SHH131129:SHH131157 SRD131129:SRD131157 TAZ131129:TAZ131157 TKV131129:TKV131157 TUR131129:TUR131157 UEN131129:UEN131157 UOJ131129:UOJ131157 UYF131129:UYF131157 VIB131129:VIB131157 VRX131129:VRX131157 WBT131129:WBT131157 WLP131129:WLP131157 WVL131129:WVL131157 D196665:D196693 IZ196665:IZ196693 SV196665:SV196693 ACR196665:ACR196693 AMN196665:AMN196693 AWJ196665:AWJ196693 BGF196665:BGF196693 BQB196665:BQB196693 BZX196665:BZX196693 CJT196665:CJT196693 CTP196665:CTP196693 DDL196665:DDL196693 DNH196665:DNH196693 DXD196665:DXD196693 EGZ196665:EGZ196693 EQV196665:EQV196693 FAR196665:FAR196693 FKN196665:FKN196693 FUJ196665:FUJ196693 GEF196665:GEF196693 GOB196665:GOB196693 GXX196665:GXX196693 HHT196665:HHT196693 HRP196665:HRP196693 IBL196665:IBL196693 ILH196665:ILH196693 IVD196665:IVD196693 JEZ196665:JEZ196693 JOV196665:JOV196693 JYR196665:JYR196693 KIN196665:KIN196693 KSJ196665:KSJ196693 LCF196665:LCF196693 LMB196665:LMB196693 LVX196665:LVX196693 MFT196665:MFT196693 MPP196665:MPP196693 MZL196665:MZL196693 NJH196665:NJH196693 NTD196665:NTD196693 OCZ196665:OCZ196693 OMV196665:OMV196693 OWR196665:OWR196693 PGN196665:PGN196693 PQJ196665:PQJ196693 QAF196665:QAF196693 QKB196665:QKB196693 QTX196665:QTX196693 RDT196665:RDT196693 RNP196665:RNP196693 RXL196665:RXL196693 SHH196665:SHH196693 SRD196665:SRD196693 TAZ196665:TAZ196693 TKV196665:TKV196693 TUR196665:TUR196693 UEN196665:UEN196693 UOJ196665:UOJ196693 UYF196665:UYF196693 VIB196665:VIB196693 VRX196665:VRX196693 WBT196665:WBT196693 WLP196665:WLP196693 WVL196665:WVL196693 D262201:D262229 IZ262201:IZ262229 SV262201:SV262229 ACR262201:ACR262229 AMN262201:AMN262229 AWJ262201:AWJ262229 BGF262201:BGF262229 BQB262201:BQB262229 BZX262201:BZX262229 CJT262201:CJT262229 CTP262201:CTP262229 DDL262201:DDL262229 DNH262201:DNH262229 DXD262201:DXD262229 EGZ262201:EGZ262229 EQV262201:EQV262229 FAR262201:FAR262229 FKN262201:FKN262229 FUJ262201:FUJ262229 GEF262201:GEF262229 GOB262201:GOB262229 GXX262201:GXX262229 HHT262201:HHT262229 HRP262201:HRP262229 IBL262201:IBL262229 ILH262201:ILH262229 IVD262201:IVD262229 JEZ262201:JEZ262229 JOV262201:JOV262229 JYR262201:JYR262229 KIN262201:KIN262229 KSJ262201:KSJ262229 LCF262201:LCF262229 LMB262201:LMB262229 LVX262201:LVX262229 MFT262201:MFT262229 MPP262201:MPP262229 MZL262201:MZL262229 NJH262201:NJH262229 NTD262201:NTD262229 OCZ262201:OCZ262229 OMV262201:OMV262229 OWR262201:OWR262229 PGN262201:PGN262229 PQJ262201:PQJ262229 QAF262201:QAF262229 QKB262201:QKB262229 QTX262201:QTX262229 RDT262201:RDT262229 RNP262201:RNP262229 RXL262201:RXL262229 SHH262201:SHH262229 SRD262201:SRD262229 TAZ262201:TAZ262229 TKV262201:TKV262229 TUR262201:TUR262229 UEN262201:UEN262229 UOJ262201:UOJ262229 UYF262201:UYF262229 VIB262201:VIB262229 VRX262201:VRX262229 WBT262201:WBT262229 WLP262201:WLP262229 WVL262201:WVL262229 D327737:D327765 IZ327737:IZ327765 SV327737:SV327765 ACR327737:ACR327765 AMN327737:AMN327765 AWJ327737:AWJ327765 BGF327737:BGF327765 BQB327737:BQB327765 BZX327737:BZX327765 CJT327737:CJT327765 CTP327737:CTP327765 DDL327737:DDL327765 DNH327737:DNH327765 DXD327737:DXD327765 EGZ327737:EGZ327765 EQV327737:EQV327765 FAR327737:FAR327765 FKN327737:FKN327765 FUJ327737:FUJ327765 GEF327737:GEF327765 GOB327737:GOB327765 GXX327737:GXX327765 HHT327737:HHT327765 HRP327737:HRP327765 IBL327737:IBL327765 ILH327737:ILH327765 IVD327737:IVD327765 JEZ327737:JEZ327765 JOV327737:JOV327765 JYR327737:JYR327765 KIN327737:KIN327765 KSJ327737:KSJ327765 LCF327737:LCF327765 LMB327737:LMB327765 LVX327737:LVX327765 MFT327737:MFT327765 MPP327737:MPP327765 MZL327737:MZL327765 NJH327737:NJH327765 NTD327737:NTD327765 OCZ327737:OCZ327765 OMV327737:OMV327765 OWR327737:OWR327765 PGN327737:PGN327765 PQJ327737:PQJ327765 QAF327737:QAF327765 QKB327737:QKB327765 QTX327737:QTX327765 RDT327737:RDT327765 RNP327737:RNP327765 RXL327737:RXL327765 SHH327737:SHH327765 SRD327737:SRD327765 TAZ327737:TAZ327765 TKV327737:TKV327765 TUR327737:TUR327765 UEN327737:UEN327765 UOJ327737:UOJ327765 UYF327737:UYF327765 VIB327737:VIB327765 VRX327737:VRX327765 WBT327737:WBT327765 WLP327737:WLP327765 WVL327737:WVL327765 D393273:D393301 IZ393273:IZ393301 SV393273:SV393301 ACR393273:ACR393301 AMN393273:AMN393301 AWJ393273:AWJ393301 BGF393273:BGF393301 BQB393273:BQB393301 BZX393273:BZX393301 CJT393273:CJT393301 CTP393273:CTP393301 DDL393273:DDL393301 DNH393273:DNH393301 DXD393273:DXD393301 EGZ393273:EGZ393301 EQV393273:EQV393301 FAR393273:FAR393301 FKN393273:FKN393301 FUJ393273:FUJ393301 GEF393273:GEF393301 GOB393273:GOB393301 GXX393273:GXX393301 HHT393273:HHT393301 HRP393273:HRP393301 IBL393273:IBL393301 ILH393273:ILH393301 IVD393273:IVD393301 JEZ393273:JEZ393301 JOV393273:JOV393301 JYR393273:JYR393301 KIN393273:KIN393301 KSJ393273:KSJ393301 LCF393273:LCF393301 LMB393273:LMB393301 LVX393273:LVX393301 MFT393273:MFT393301 MPP393273:MPP393301 MZL393273:MZL393301 NJH393273:NJH393301 NTD393273:NTD393301 OCZ393273:OCZ393301 OMV393273:OMV393301 OWR393273:OWR393301 PGN393273:PGN393301 PQJ393273:PQJ393301 QAF393273:QAF393301 QKB393273:QKB393301 QTX393273:QTX393301 RDT393273:RDT393301 RNP393273:RNP393301 RXL393273:RXL393301 SHH393273:SHH393301 SRD393273:SRD393301 TAZ393273:TAZ393301 TKV393273:TKV393301 TUR393273:TUR393301 UEN393273:UEN393301 UOJ393273:UOJ393301 UYF393273:UYF393301 VIB393273:VIB393301 VRX393273:VRX393301 WBT393273:WBT393301 WLP393273:WLP393301 WVL393273:WVL393301 D458809:D458837 IZ458809:IZ458837 SV458809:SV458837 ACR458809:ACR458837 AMN458809:AMN458837 AWJ458809:AWJ458837 BGF458809:BGF458837 BQB458809:BQB458837 BZX458809:BZX458837 CJT458809:CJT458837 CTP458809:CTP458837 DDL458809:DDL458837 DNH458809:DNH458837 DXD458809:DXD458837 EGZ458809:EGZ458837 EQV458809:EQV458837 FAR458809:FAR458837 FKN458809:FKN458837 FUJ458809:FUJ458837 GEF458809:GEF458837 GOB458809:GOB458837 GXX458809:GXX458837 HHT458809:HHT458837 HRP458809:HRP458837 IBL458809:IBL458837 ILH458809:ILH458837 IVD458809:IVD458837 JEZ458809:JEZ458837 JOV458809:JOV458837 JYR458809:JYR458837 KIN458809:KIN458837 KSJ458809:KSJ458837 LCF458809:LCF458837 LMB458809:LMB458837 LVX458809:LVX458837 MFT458809:MFT458837 MPP458809:MPP458837 MZL458809:MZL458837 NJH458809:NJH458837 NTD458809:NTD458837 OCZ458809:OCZ458837 OMV458809:OMV458837 OWR458809:OWR458837 PGN458809:PGN458837 PQJ458809:PQJ458837 QAF458809:QAF458837 QKB458809:QKB458837 QTX458809:QTX458837 RDT458809:RDT458837 RNP458809:RNP458837 RXL458809:RXL458837 SHH458809:SHH458837 SRD458809:SRD458837 TAZ458809:TAZ458837 TKV458809:TKV458837 TUR458809:TUR458837 UEN458809:UEN458837 UOJ458809:UOJ458837 UYF458809:UYF458837 VIB458809:VIB458837 VRX458809:VRX458837 WBT458809:WBT458837 WLP458809:WLP458837 WVL458809:WVL458837 D524345:D524373 IZ524345:IZ524373 SV524345:SV524373 ACR524345:ACR524373 AMN524345:AMN524373 AWJ524345:AWJ524373 BGF524345:BGF524373 BQB524345:BQB524373 BZX524345:BZX524373 CJT524345:CJT524373 CTP524345:CTP524373 DDL524345:DDL524373 DNH524345:DNH524373 DXD524345:DXD524373 EGZ524345:EGZ524373 EQV524345:EQV524373 FAR524345:FAR524373 FKN524345:FKN524373 FUJ524345:FUJ524373 GEF524345:GEF524373 GOB524345:GOB524373 GXX524345:GXX524373 HHT524345:HHT524373 HRP524345:HRP524373 IBL524345:IBL524373 ILH524345:ILH524373 IVD524345:IVD524373 JEZ524345:JEZ524373 JOV524345:JOV524373 JYR524345:JYR524373 KIN524345:KIN524373 KSJ524345:KSJ524373 LCF524345:LCF524373 LMB524345:LMB524373 LVX524345:LVX524373 MFT524345:MFT524373 MPP524345:MPP524373 MZL524345:MZL524373 NJH524345:NJH524373 NTD524345:NTD524373 OCZ524345:OCZ524373 OMV524345:OMV524373 OWR524345:OWR524373 PGN524345:PGN524373 PQJ524345:PQJ524373 QAF524345:QAF524373 QKB524345:QKB524373 QTX524345:QTX524373 RDT524345:RDT524373 RNP524345:RNP524373 RXL524345:RXL524373 SHH524345:SHH524373 SRD524345:SRD524373 TAZ524345:TAZ524373 TKV524345:TKV524373 TUR524345:TUR524373 UEN524345:UEN524373 UOJ524345:UOJ524373 UYF524345:UYF524373 VIB524345:VIB524373 VRX524345:VRX524373 WBT524345:WBT524373 WLP524345:WLP524373 WVL524345:WVL524373 D589881:D589909 IZ589881:IZ589909 SV589881:SV589909 ACR589881:ACR589909 AMN589881:AMN589909 AWJ589881:AWJ589909 BGF589881:BGF589909 BQB589881:BQB589909 BZX589881:BZX589909 CJT589881:CJT589909 CTP589881:CTP589909 DDL589881:DDL589909 DNH589881:DNH589909 DXD589881:DXD589909 EGZ589881:EGZ589909 EQV589881:EQV589909 FAR589881:FAR589909 FKN589881:FKN589909 FUJ589881:FUJ589909 GEF589881:GEF589909 GOB589881:GOB589909 GXX589881:GXX589909 HHT589881:HHT589909 HRP589881:HRP589909 IBL589881:IBL589909 ILH589881:ILH589909 IVD589881:IVD589909 JEZ589881:JEZ589909 JOV589881:JOV589909 JYR589881:JYR589909 KIN589881:KIN589909 KSJ589881:KSJ589909 LCF589881:LCF589909 LMB589881:LMB589909 LVX589881:LVX589909 MFT589881:MFT589909 MPP589881:MPP589909 MZL589881:MZL589909 NJH589881:NJH589909 NTD589881:NTD589909 OCZ589881:OCZ589909 OMV589881:OMV589909 OWR589881:OWR589909 PGN589881:PGN589909 PQJ589881:PQJ589909 QAF589881:QAF589909 QKB589881:QKB589909 QTX589881:QTX589909 RDT589881:RDT589909 RNP589881:RNP589909 RXL589881:RXL589909 SHH589881:SHH589909 SRD589881:SRD589909 TAZ589881:TAZ589909 TKV589881:TKV589909 TUR589881:TUR589909 UEN589881:UEN589909 UOJ589881:UOJ589909 UYF589881:UYF589909 VIB589881:VIB589909 VRX589881:VRX589909 WBT589881:WBT589909 WLP589881:WLP589909 WVL589881:WVL589909 D655417:D655445 IZ655417:IZ655445 SV655417:SV655445 ACR655417:ACR655445 AMN655417:AMN655445 AWJ655417:AWJ655445 BGF655417:BGF655445 BQB655417:BQB655445 BZX655417:BZX655445 CJT655417:CJT655445 CTP655417:CTP655445 DDL655417:DDL655445 DNH655417:DNH655445 DXD655417:DXD655445 EGZ655417:EGZ655445 EQV655417:EQV655445 FAR655417:FAR655445 FKN655417:FKN655445 FUJ655417:FUJ655445 GEF655417:GEF655445 GOB655417:GOB655445 GXX655417:GXX655445 HHT655417:HHT655445 HRP655417:HRP655445 IBL655417:IBL655445 ILH655417:ILH655445 IVD655417:IVD655445 JEZ655417:JEZ655445 JOV655417:JOV655445 JYR655417:JYR655445 KIN655417:KIN655445 KSJ655417:KSJ655445 LCF655417:LCF655445 LMB655417:LMB655445 LVX655417:LVX655445 MFT655417:MFT655445 MPP655417:MPP655445 MZL655417:MZL655445 NJH655417:NJH655445 NTD655417:NTD655445 OCZ655417:OCZ655445 OMV655417:OMV655445 OWR655417:OWR655445 PGN655417:PGN655445 PQJ655417:PQJ655445 QAF655417:QAF655445 QKB655417:QKB655445 QTX655417:QTX655445 RDT655417:RDT655445 RNP655417:RNP655445 RXL655417:RXL655445 SHH655417:SHH655445 SRD655417:SRD655445 TAZ655417:TAZ655445 TKV655417:TKV655445 TUR655417:TUR655445 UEN655417:UEN655445 UOJ655417:UOJ655445 UYF655417:UYF655445 VIB655417:VIB655445 VRX655417:VRX655445 WBT655417:WBT655445 WLP655417:WLP655445 WVL655417:WVL655445 D720953:D720981 IZ720953:IZ720981 SV720953:SV720981 ACR720953:ACR720981 AMN720953:AMN720981 AWJ720953:AWJ720981 BGF720953:BGF720981 BQB720953:BQB720981 BZX720953:BZX720981 CJT720953:CJT720981 CTP720953:CTP720981 DDL720953:DDL720981 DNH720953:DNH720981 DXD720953:DXD720981 EGZ720953:EGZ720981 EQV720953:EQV720981 FAR720953:FAR720981 FKN720953:FKN720981 FUJ720953:FUJ720981 GEF720953:GEF720981 GOB720953:GOB720981 GXX720953:GXX720981 HHT720953:HHT720981 HRP720953:HRP720981 IBL720953:IBL720981 ILH720953:ILH720981 IVD720953:IVD720981 JEZ720953:JEZ720981 JOV720953:JOV720981 JYR720953:JYR720981 KIN720953:KIN720981 KSJ720953:KSJ720981 LCF720953:LCF720981 LMB720953:LMB720981 LVX720953:LVX720981 MFT720953:MFT720981 MPP720953:MPP720981 MZL720953:MZL720981 NJH720953:NJH720981 NTD720953:NTD720981 OCZ720953:OCZ720981 OMV720953:OMV720981 OWR720953:OWR720981 PGN720953:PGN720981 PQJ720953:PQJ720981 QAF720953:QAF720981 QKB720953:QKB720981 QTX720953:QTX720981 RDT720953:RDT720981 RNP720953:RNP720981 RXL720953:RXL720981 SHH720953:SHH720981 SRD720953:SRD720981 TAZ720953:TAZ720981 TKV720953:TKV720981 TUR720953:TUR720981 UEN720953:UEN720981 UOJ720953:UOJ720981 UYF720953:UYF720981 VIB720953:VIB720981 VRX720953:VRX720981 WBT720953:WBT720981 WLP720953:WLP720981 WVL720953:WVL720981 D786489:D786517 IZ786489:IZ786517 SV786489:SV786517 ACR786489:ACR786517 AMN786489:AMN786517 AWJ786489:AWJ786517 BGF786489:BGF786517 BQB786489:BQB786517 BZX786489:BZX786517 CJT786489:CJT786517 CTP786489:CTP786517 DDL786489:DDL786517 DNH786489:DNH786517 DXD786489:DXD786517 EGZ786489:EGZ786517 EQV786489:EQV786517 FAR786489:FAR786517 FKN786489:FKN786517 FUJ786489:FUJ786517 GEF786489:GEF786517 GOB786489:GOB786517 GXX786489:GXX786517 HHT786489:HHT786517 HRP786489:HRP786517 IBL786489:IBL786517 ILH786489:ILH786517 IVD786489:IVD786517 JEZ786489:JEZ786517 JOV786489:JOV786517 JYR786489:JYR786517 KIN786489:KIN786517 KSJ786489:KSJ786517 LCF786489:LCF786517 LMB786489:LMB786517 LVX786489:LVX786517 MFT786489:MFT786517 MPP786489:MPP786517 MZL786489:MZL786517 NJH786489:NJH786517 NTD786489:NTD786517 OCZ786489:OCZ786517 OMV786489:OMV786517 OWR786489:OWR786517 PGN786489:PGN786517 PQJ786489:PQJ786517 QAF786489:QAF786517 QKB786489:QKB786517 QTX786489:QTX786517 RDT786489:RDT786517 RNP786489:RNP786517 RXL786489:RXL786517 SHH786489:SHH786517 SRD786489:SRD786517 TAZ786489:TAZ786517 TKV786489:TKV786517 TUR786489:TUR786517 UEN786489:UEN786517 UOJ786489:UOJ786517 UYF786489:UYF786517 VIB786489:VIB786517 VRX786489:VRX786517 WBT786489:WBT786517 WLP786489:WLP786517 WVL786489:WVL786517 D852025:D852053 IZ852025:IZ852053 SV852025:SV852053 ACR852025:ACR852053 AMN852025:AMN852053 AWJ852025:AWJ852053 BGF852025:BGF852053 BQB852025:BQB852053 BZX852025:BZX852053 CJT852025:CJT852053 CTP852025:CTP852053 DDL852025:DDL852053 DNH852025:DNH852053 DXD852025:DXD852053 EGZ852025:EGZ852053 EQV852025:EQV852053 FAR852025:FAR852053 FKN852025:FKN852053 FUJ852025:FUJ852053 GEF852025:GEF852053 GOB852025:GOB852053 GXX852025:GXX852053 HHT852025:HHT852053 HRP852025:HRP852053 IBL852025:IBL852053 ILH852025:ILH852053 IVD852025:IVD852053 JEZ852025:JEZ852053 JOV852025:JOV852053 JYR852025:JYR852053 KIN852025:KIN852053 KSJ852025:KSJ852053 LCF852025:LCF852053 LMB852025:LMB852053 LVX852025:LVX852053 MFT852025:MFT852053 MPP852025:MPP852053 MZL852025:MZL852053 NJH852025:NJH852053 NTD852025:NTD852053 OCZ852025:OCZ852053 OMV852025:OMV852053 OWR852025:OWR852053 PGN852025:PGN852053 PQJ852025:PQJ852053 QAF852025:QAF852053 QKB852025:QKB852053 QTX852025:QTX852053 RDT852025:RDT852053 RNP852025:RNP852053 RXL852025:RXL852053 SHH852025:SHH852053 SRD852025:SRD852053 TAZ852025:TAZ852053 TKV852025:TKV852053 TUR852025:TUR852053 UEN852025:UEN852053 UOJ852025:UOJ852053 UYF852025:UYF852053 VIB852025:VIB852053 VRX852025:VRX852053 WBT852025:WBT852053 WLP852025:WLP852053 WVL852025:WVL852053 D917561:D917589 IZ917561:IZ917589 SV917561:SV917589 ACR917561:ACR917589 AMN917561:AMN917589 AWJ917561:AWJ917589 BGF917561:BGF917589 BQB917561:BQB917589 BZX917561:BZX917589 CJT917561:CJT917589 CTP917561:CTP917589 DDL917561:DDL917589 DNH917561:DNH917589 DXD917561:DXD917589 EGZ917561:EGZ917589 EQV917561:EQV917589 FAR917561:FAR917589 FKN917561:FKN917589 FUJ917561:FUJ917589 GEF917561:GEF917589 GOB917561:GOB917589 GXX917561:GXX917589 HHT917561:HHT917589 HRP917561:HRP917589 IBL917561:IBL917589 ILH917561:ILH917589 IVD917561:IVD917589 JEZ917561:JEZ917589 JOV917561:JOV917589 JYR917561:JYR917589 KIN917561:KIN917589 KSJ917561:KSJ917589 LCF917561:LCF917589 LMB917561:LMB917589 LVX917561:LVX917589 MFT917561:MFT917589 MPP917561:MPP917589 MZL917561:MZL917589 NJH917561:NJH917589 NTD917561:NTD917589 OCZ917561:OCZ917589 OMV917561:OMV917589 OWR917561:OWR917589 PGN917561:PGN917589 PQJ917561:PQJ917589 QAF917561:QAF917589 QKB917561:QKB917589 QTX917561:QTX917589 RDT917561:RDT917589 RNP917561:RNP917589 RXL917561:RXL917589 SHH917561:SHH917589 SRD917561:SRD917589 TAZ917561:TAZ917589 TKV917561:TKV917589 TUR917561:TUR917589 UEN917561:UEN917589 UOJ917561:UOJ917589 UYF917561:UYF917589 VIB917561:VIB917589 VRX917561:VRX917589 WBT917561:WBT917589 WLP917561:WLP917589 WVL917561:WVL917589 D983097:D983125 IZ983097:IZ983125 SV983097:SV983125 ACR983097:ACR983125 AMN983097:AMN983125 AWJ983097:AWJ983125 BGF983097:BGF983125 BQB983097:BQB983125 BZX983097:BZX983125 CJT983097:CJT983125 CTP983097:CTP983125 DDL983097:DDL983125 DNH983097:DNH983125 DXD983097:DXD983125 EGZ983097:EGZ983125 EQV983097:EQV983125 FAR983097:FAR983125 FKN983097:FKN983125 FUJ983097:FUJ983125 GEF983097:GEF983125 GOB983097:GOB983125 GXX983097:GXX983125 HHT983097:HHT983125 HRP983097:HRP983125 IBL983097:IBL983125 ILH983097:ILH983125 IVD983097:IVD983125 JEZ983097:JEZ983125 JOV983097:JOV983125 JYR983097:JYR983125 KIN983097:KIN983125 KSJ983097:KSJ983125 LCF983097:LCF983125 LMB983097:LMB983125 LVX983097:LVX983125 MFT983097:MFT983125 MPP983097:MPP983125 MZL983097:MZL983125 NJH983097:NJH983125 NTD983097:NTD983125 OCZ983097:OCZ983125 OMV983097:OMV983125 OWR983097:OWR983125 PGN983097:PGN983125 PQJ983097:PQJ983125 QAF983097:QAF983125 QKB983097:QKB983125 QTX983097:QTX983125 RDT983097:RDT983125 RNP983097:RNP983125 RXL983097:RXL983125 SHH983097:SHH983125 SRD983097:SRD983125 TAZ983097:TAZ983125 TKV983097:TKV983125 TUR983097:TUR983125 UEN983097:UEN983125 UOJ983097:UOJ983125 UYF983097:UYF983125 VIB983097:VIB983125 VRX983097:VRX983125 WBT983097:WBT983125 WLP983097:WLP983125 WVL983097:WVL983125" xr:uid="{3C998922-6D66-4EE5-9D36-722944CAAF62}">
      <formula1>IF(OR(D57="d",D57="h"),-1,0)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140DD-9445-4ADF-A67F-1FD0CF37056B}">
  <dimension ref="A1:K83"/>
  <sheetViews>
    <sheetView tabSelected="1" topLeftCell="A24" zoomScaleNormal="100" workbookViewId="0">
      <selection activeCell="S51" sqref="S51"/>
    </sheetView>
  </sheetViews>
  <sheetFormatPr defaultColWidth="9.109375" defaultRowHeight="12" x14ac:dyDescent="0.25"/>
  <cols>
    <col min="1" max="1" width="5.88671875" style="32" customWidth="1"/>
    <col min="2" max="2" width="20.109375" style="19" customWidth="1"/>
    <col min="3" max="3" width="19.88671875" style="19" customWidth="1"/>
    <col min="4" max="4" width="9.44140625" style="32" customWidth="1"/>
    <col min="5" max="5" width="6.6640625" style="33" customWidth="1"/>
    <col min="6" max="6" width="6.33203125" style="32" customWidth="1"/>
    <col min="7" max="8" width="6.33203125" style="19" customWidth="1"/>
    <col min="9" max="254" width="9.109375" style="19"/>
    <col min="255" max="255" width="5.88671875" style="19" customWidth="1"/>
    <col min="256" max="256" width="20.109375" style="19" customWidth="1"/>
    <col min="257" max="257" width="19.88671875" style="19" customWidth="1"/>
    <col min="258" max="258" width="8.6640625" style="19" customWidth="1"/>
    <col min="259" max="259" width="11.5546875" style="19" customWidth="1"/>
    <col min="260" max="260" width="9.44140625" style="19" customWidth="1"/>
    <col min="261" max="261" width="6.6640625" style="19" customWidth="1"/>
    <col min="262" max="264" width="6.33203125" style="19" customWidth="1"/>
    <col min="265" max="510" width="9.109375" style="19"/>
    <col min="511" max="511" width="5.88671875" style="19" customWidth="1"/>
    <col min="512" max="512" width="20.109375" style="19" customWidth="1"/>
    <col min="513" max="513" width="19.88671875" style="19" customWidth="1"/>
    <col min="514" max="514" width="8.6640625" style="19" customWidth="1"/>
    <col min="515" max="515" width="11.5546875" style="19" customWidth="1"/>
    <col min="516" max="516" width="9.44140625" style="19" customWidth="1"/>
    <col min="517" max="517" width="6.6640625" style="19" customWidth="1"/>
    <col min="518" max="520" width="6.33203125" style="19" customWidth="1"/>
    <col min="521" max="766" width="9.109375" style="19"/>
    <col min="767" max="767" width="5.88671875" style="19" customWidth="1"/>
    <col min="768" max="768" width="20.109375" style="19" customWidth="1"/>
    <col min="769" max="769" width="19.88671875" style="19" customWidth="1"/>
    <col min="770" max="770" width="8.6640625" style="19" customWidth="1"/>
    <col min="771" max="771" width="11.5546875" style="19" customWidth="1"/>
    <col min="772" max="772" width="9.44140625" style="19" customWidth="1"/>
    <col min="773" max="773" width="6.6640625" style="19" customWidth="1"/>
    <col min="774" max="776" width="6.33203125" style="19" customWidth="1"/>
    <col min="777" max="1022" width="9.109375" style="19"/>
    <col min="1023" max="1023" width="5.88671875" style="19" customWidth="1"/>
    <col min="1024" max="1024" width="20.109375" style="19" customWidth="1"/>
    <col min="1025" max="1025" width="19.88671875" style="19" customWidth="1"/>
    <col min="1026" max="1026" width="8.6640625" style="19" customWidth="1"/>
    <col min="1027" max="1027" width="11.5546875" style="19" customWidth="1"/>
    <col min="1028" max="1028" width="9.44140625" style="19" customWidth="1"/>
    <col min="1029" max="1029" width="6.6640625" style="19" customWidth="1"/>
    <col min="1030" max="1032" width="6.33203125" style="19" customWidth="1"/>
    <col min="1033" max="1278" width="9.109375" style="19"/>
    <col min="1279" max="1279" width="5.88671875" style="19" customWidth="1"/>
    <col min="1280" max="1280" width="20.109375" style="19" customWidth="1"/>
    <col min="1281" max="1281" width="19.88671875" style="19" customWidth="1"/>
    <col min="1282" max="1282" width="8.6640625" style="19" customWidth="1"/>
    <col min="1283" max="1283" width="11.5546875" style="19" customWidth="1"/>
    <col min="1284" max="1284" width="9.44140625" style="19" customWidth="1"/>
    <col min="1285" max="1285" width="6.6640625" style="19" customWidth="1"/>
    <col min="1286" max="1288" width="6.33203125" style="19" customWidth="1"/>
    <col min="1289" max="1534" width="9.109375" style="19"/>
    <col min="1535" max="1535" width="5.88671875" style="19" customWidth="1"/>
    <col min="1536" max="1536" width="20.109375" style="19" customWidth="1"/>
    <col min="1537" max="1537" width="19.88671875" style="19" customWidth="1"/>
    <col min="1538" max="1538" width="8.6640625" style="19" customWidth="1"/>
    <col min="1539" max="1539" width="11.5546875" style="19" customWidth="1"/>
    <col min="1540" max="1540" width="9.44140625" style="19" customWidth="1"/>
    <col min="1541" max="1541" width="6.6640625" style="19" customWidth="1"/>
    <col min="1542" max="1544" width="6.33203125" style="19" customWidth="1"/>
    <col min="1545" max="1790" width="9.109375" style="19"/>
    <col min="1791" max="1791" width="5.88671875" style="19" customWidth="1"/>
    <col min="1792" max="1792" width="20.109375" style="19" customWidth="1"/>
    <col min="1793" max="1793" width="19.88671875" style="19" customWidth="1"/>
    <col min="1794" max="1794" width="8.6640625" style="19" customWidth="1"/>
    <col min="1795" max="1795" width="11.5546875" style="19" customWidth="1"/>
    <col min="1796" max="1796" width="9.44140625" style="19" customWidth="1"/>
    <col min="1797" max="1797" width="6.6640625" style="19" customWidth="1"/>
    <col min="1798" max="1800" width="6.33203125" style="19" customWidth="1"/>
    <col min="1801" max="2046" width="9.109375" style="19"/>
    <col min="2047" max="2047" width="5.88671875" style="19" customWidth="1"/>
    <col min="2048" max="2048" width="20.109375" style="19" customWidth="1"/>
    <col min="2049" max="2049" width="19.88671875" style="19" customWidth="1"/>
    <col min="2050" max="2050" width="8.6640625" style="19" customWidth="1"/>
    <col min="2051" max="2051" width="11.5546875" style="19" customWidth="1"/>
    <col min="2052" max="2052" width="9.44140625" style="19" customWidth="1"/>
    <col min="2053" max="2053" width="6.6640625" style="19" customWidth="1"/>
    <col min="2054" max="2056" width="6.33203125" style="19" customWidth="1"/>
    <col min="2057" max="2302" width="9.109375" style="19"/>
    <col min="2303" max="2303" width="5.88671875" style="19" customWidth="1"/>
    <col min="2304" max="2304" width="20.109375" style="19" customWidth="1"/>
    <col min="2305" max="2305" width="19.88671875" style="19" customWidth="1"/>
    <col min="2306" max="2306" width="8.6640625" style="19" customWidth="1"/>
    <col min="2307" max="2307" width="11.5546875" style="19" customWidth="1"/>
    <col min="2308" max="2308" width="9.44140625" style="19" customWidth="1"/>
    <col min="2309" max="2309" width="6.6640625" style="19" customWidth="1"/>
    <col min="2310" max="2312" width="6.33203125" style="19" customWidth="1"/>
    <col min="2313" max="2558" width="9.109375" style="19"/>
    <col min="2559" max="2559" width="5.88671875" style="19" customWidth="1"/>
    <col min="2560" max="2560" width="20.109375" style="19" customWidth="1"/>
    <col min="2561" max="2561" width="19.88671875" style="19" customWidth="1"/>
    <col min="2562" max="2562" width="8.6640625" style="19" customWidth="1"/>
    <col min="2563" max="2563" width="11.5546875" style="19" customWidth="1"/>
    <col min="2564" max="2564" width="9.44140625" style="19" customWidth="1"/>
    <col min="2565" max="2565" width="6.6640625" style="19" customWidth="1"/>
    <col min="2566" max="2568" width="6.33203125" style="19" customWidth="1"/>
    <col min="2569" max="2814" width="9.109375" style="19"/>
    <col min="2815" max="2815" width="5.88671875" style="19" customWidth="1"/>
    <col min="2816" max="2816" width="20.109375" style="19" customWidth="1"/>
    <col min="2817" max="2817" width="19.88671875" style="19" customWidth="1"/>
    <col min="2818" max="2818" width="8.6640625" style="19" customWidth="1"/>
    <col min="2819" max="2819" width="11.5546875" style="19" customWidth="1"/>
    <col min="2820" max="2820" width="9.44140625" style="19" customWidth="1"/>
    <col min="2821" max="2821" width="6.6640625" style="19" customWidth="1"/>
    <col min="2822" max="2824" width="6.33203125" style="19" customWidth="1"/>
    <col min="2825" max="3070" width="9.109375" style="19"/>
    <col min="3071" max="3071" width="5.88671875" style="19" customWidth="1"/>
    <col min="3072" max="3072" width="20.109375" style="19" customWidth="1"/>
    <col min="3073" max="3073" width="19.88671875" style="19" customWidth="1"/>
    <col min="3074" max="3074" width="8.6640625" style="19" customWidth="1"/>
    <col min="3075" max="3075" width="11.5546875" style="19" customWidth="1"/>
    <col min="3076" max="3076" width="9.44140625" style="19" customWidth="1"/>
    <col min="3077" max="3077" width="6.6640625" style="19" customWidth="1"/>
    <col min="3078" max="3080" width="6.33203125" style="19" customWidth="1"/>
    <col min="3081" max="3326" width="9.109375" style="19"/>
    <col min="3327" max="3327" width="5.88671875" style="19" customWidth="1"/>
    <col min="3328" max="3328" width="20.109375" style="19" customWidth="1"/>
    <col min="3329" max="3329" width="19.88671875" style="19" customWidth="1"/>
    <col min="3330" max="3330" width="8.6640625" style="19" customWidth="1"/>
    <col min="3331" max="3331" width="11.5546875" style="19" customWidth="1"/>
    <col min="3332" max="3332" width="9.44140625" style="19" customWidth="1"/>
    <col min="3333" max="3333" width="6.6640625" style="19" customWidth="1"/>
    <col min="3334" max="3336" width="6.33203125" style="19" customWidth="1"/>
    <col min="3337" max="3582" width="9.109375" style="19"/>
    <col min="3583" max="3583" width="5.88671875" style="19" customWidth="1"/>
    <col min="3584" max="3584" width="20.109375" style="19" customWidth="1"/>
    <col min="3585" max="3585" width="19.88671875" style="19" customWidth="1"/>
    <col min="3586" max="3586" width="8.6640625" style="19" customWidth="1"/>
    <col min="3587" max="3587" width="11.5546875" style="19" customWidth="1"/>
    <col min="3588" max="3588" width="9.44140625" style="19" customWidth="1"/>
    <col min="3589" max="3589" width="6.6640625" style="19" customWidth="1"/>
    <col min="3590" max="3592" width="6.33203125" style="19" customWidth="1"/>
    <col min="3593" max="3838" width="9.109375" style="19"/>
    <col min="3839" max="3839" width="5.88671875" style="19" customWidth="1"/>
    <col min="3840" max="3840" width="20.109375" style="19" customWidth="1"/>
    <col min="3841" max="3841" width="19.88671875" style="19" customWidth="1"/>
    <col min="3842" max="3842" width="8.6640625" style="19" customWidth="1"/>
    <col min="3843" max="3843" width="11.5546875" style="19" customWidth="1"/>
    <col min="3844" max="3844" width="9.44140625" style="19" customWidth="1"/>
    <col min="3845" max="3845" width="6.6640625" style="19" customWidth="1"/>
    <col min="3846" max="3848" width="6.33203125" style="19" customWidth="1"/>
    <col min="3849" max="4094" width="9.109375" style="19"/>
    <col min="4095" max="4095" width="5.88671875" style="19" customWidth="1"/>
    <col min="4096" max="4096" width="20.109375" style="19" customWidth="1"/>
    <col min="4097" max="4097" width="19.88671875" style="19" customWidth="1"/>
    <col min="4098" max="4098" width="8.6640625" style="19" customWidth="1"/>
    <col min="4099" max="4099" width="11.5546875" style="19" customWidth="1"/>
    <col min="4100" max="4100" width="9.44140625" style="19" customWidth="1"/>
    <col min="4101" max="4101" width="6.6640625" style="19" customWidth="1"/>
    <col min="4102" max="4104" width="6.33203125" style="19" customWidth="1"/>
    <col min="4105" max="4350" width="9.109375" style="19"/>
    <col min="4351" max="4351" width="5.88671875" style="19" customWidth="1"/>
    <col min="4352" max="4352" width="20.109375" style="19" customWidth="1"/>
    <col min="4353" max="4353" width="19.88671875" style="19" customWidth="1"/>
    <col min="4354" max="4354" width="8.6640625" style="19" customWidth="1"/>
    <col min="4355" max="4355" width="11.5546875" style="19" customWidth="1"/>
    <col min="4356" max="4356" width="9.44140625" style="19" customWidth="1"/>
    <col min="4357" max="4357" width="6.6640625" style="19" customWidth="1"/>
    <col min="4358" max="4360" width="6.33203125" style="19" customWidth="1"/>
    <col min="4361" max="4606" width="9.109375" style="19"/>
    <col min="4607" max="4607" width="5.88671875" style="19" customWidth="1"/>
    <col min="4608" max="4608" width="20.109375" style="19" customWidth="1"/>
    <col min="4609" max="4609" width="19.88671875" style="19" customWidth="1"/>
    <col min="4610" max="4610" width="8.6640625" style="19" customWidth="1"/>
    <col min="4611" max="4611" width="11.5546875" style="19" customWidth="1"/>
    <col min="4612" max="4612" width="9.44140625" style="19" customWidth="1"/>
    <col min="4613" max="4613" width="6.6640625" style="19" customWidth="1"/>
    <col min="4614" max="4616" width="6.33203125" style="19" customWidth="1"/>
    <col min="4617" max="4862" width="9.109375" style="19"/>
    <col min="4863" max="4863" width="5.88671875" style="19" customWidth="1"/>
    <col min="4864" max="4864" width="20.109375" style="19" customWidth="1"/>
    <col min="4865" max="4865" width="19.88671875" style="19" customWidth="1"/>
    <col min="4866" max="4866" width="8.6640625" style="19" customWidth="1"/>
    <col min="4867" max="4867" width="11.5546875" style="19" customWidth="1"/>
    <col min="4868" max="4868" width="9.44140625" style="19" customWidth="1"/>
    <col min="4869" max="4869" width="6.6640625" style="19" customWidth="1"/>
    <col min="4870" max="4872" width="6.33203125" style="19" customWidth="1"/>
    <col min="4873" max="5118" width="9.109375" style="19"/>
    <col min="5119" max="5119" width="5.88671875" style="19" customWidth="1"/>
    <col min="5120" max="5120" width="20.109375" style="19" customWidth="1"/>
    <col min="5121" max="5121" width="19.88671875" style="19" customWidth="1"/>
    <col min="5122" max="5122" width="8.6640625" style="19" customWidth="1"/>
    <col min="5123" max="5123" width="11.5546875" style="19" customWidth="1"/>
    <col min="5124" max="5124" width="9.44140625" style="19" customWidth="1"/>
    <col min="5125" max="5125" width="6.6640625" style="19" customWidth="1"/>
    <col min="5126" max="5128" width="6.33203125" style="19" customWidth="1"/>
    <col min="5129" max="5374" width="9.109375" style="19"/>
    <col min="5375" max="5375" width="5.88671875" style="19" customWidth="1"/>
    <col min="5376" max="5376" width="20.109375" style="19" customWidth="1"/>
    <col min="5377" max="5377" width="19.88671875" style="19" customWidth="1"/>
    <col min="5378" max="5378" width="8.6640625" style="19" customWidth="1"/>
    <col min="5379" max="5379" width="11.5546875" style="19" customWidth="1"/>
    <col min="5380" max="5380" width="9.44140625" style="19" customWidth="1"/>
    <col min="5381" max="5381" width="6.6640625" style="19" customWidth="1"/>
    <col min="5382" max="5384" width="6.33203125" style="19" customWidth="1"/>
    <col min="5385" max="5630" width="9.109375" style="19"/>
    <col min="5631" max="5631" width="5.88671875" style="19" customWidth="1"/>
    <col min="5632" max="5632" width="20.109375" style="19" customWidth="1"/>
    <col min="5633" max="5633" width="19.88671875" style="19" customWidth="1"/>
    <col min="5634" max="5634" width="8.6640625" style="19" customWidth="1"/>
    <col min="5635" max="5635" width="11.5546875" style="19" customWidth="1"/>
    <col min="5636" max="5636" width="9.44140625" style="19" customWidth="1"/>
    <col min="5637" max="5637" width="6.6640625" style="19" customWidth="1"/>
    <col min="5638" max="5640" width="6.33203125" style="19" customWidth="1"/>
    <col min="5641" max="5886" width="9.109375" style="19"/>
    <col min="5887" max="5887" width="5.88671875" style="19" customWidth="1"/>
    <col min="5888" max="5888" width="20.109375" style="19" customWidth="1"/>
    <col min="5889" max="5889" width="19.88671875" style="19" customWidth="1"/>
    <col min="5890" max="5890" width="8.6640625" style="19" customWidth="1"/>
    <col min="5891" max="5891" width="11.5546875" style="19" customWidth="1"/>
    <col min="5892" max="5892" width="9.44140625" style="19" customWidth="1"/>
    <col min="5893" max="5893" width="6.6640625" style="19" customWidth="1"/>
    <col min="5894" max="5896" width="6.33203125" style="19" customWidth="1"/>
    <col min="5897" max="6142" width="9.109375" style="19"/>
    <col min="6143" max="6143" width="5.88671875" style="19" customWidth="1"/>
    <col min="6144" max="6144" width="20.109375" style="19" customWidth="1"/>
    <col min="6145" max="6145" width="19.88671875" style="19" customWidth="1"/>
    <col min="6146" max="6146" width="8.6640625" style="19" customWidth="1"/>
    <col min="6147" max="6147" width="11.5546875" style="19" customWidth="1"/>
    <col min="6148" max="6148" width="9.44140625" style="19" customWidth="1"/>
    <col min="6149" max="6149" width="6.6640625" style="19" customWidth="1"/>
    <col min="6150" max="6152" width="6.33203125" style="19" customWidth="1"/>
    <col min="6153" max="6398" width="9.109375" style="19"/>
    <col min="6399" max="6399" width="5.88671875" style="19" customWidth="1"/>
    <col min="6400" max="6400" width="20.109375" style="19" customWidth="1"/>
    <col min="6401" max="6401" width="19.88671875" style="19" customWidth="1"/>
    <col min="6402" max="6402" width="8.6640625" style="19" customWidth="1"/>
    <col min="6403" max="6403" width="11.5546875" style="19" customWidth="1"/>
    <col min="6404" max="6404" width="9.44140625" style="19" customWidth="1"/>
    <col min="6405" max="6405" width="6.6640625" style="19" customWidth="1"/>
    <col min="6406" max="6408" width="6.33203125" style="19" customWidth="1"/>
    <col min="6409" max="6654" width="9.109375" style="19"/>
    <col min="6655" max="6655" width="5.88671875" style="19" customWidth="1"/>
    <col min="6656" max="6656" width="20.109375" style="19" customWidth="1"/>
    <col min="6657" max="6657" width="19.88671875" style="19" customWidth="1"/>
    <col min="6658" max="6658" width="8.6640625" style="19" customWidth="1"/>
    <col min="6659" max="6659" width="11.5546875" style="19" customWidth="1"/>
    <col min="6660" max="6660" width="9.44140625" style="19" customWidth="1"/>
    <col min="6661" max="6661" width="6.6640625" style="19" customWidth="1"/>
    <col min="6662" max="6664" width="6.33203125" style="19" customWidth="1"/>
    <col min="6665" max="6910" width="9.109375" style="19"/>
    <col min="6911" max="6911" width="5.88671875" style="19" customWidth="1"/>
    <col min="6912" max="6912" width="20.109375" style="19" customWidth="1"/>
    <col min="6913" max="6913" width="19.88671875" style="19" customWidth="1"/>
    <col min="6914" max="6914" width="8.6640625" style="19" customWidth="1"/>
    <col min="6915" max="6915" width="11.5546875" style="19" customWidth="1"/>
    <col min="6916" max="6916" width="9.44140625" style="19" customWidth="1"/>
    <col min="6917" max="6917" width="6.6640625" style="19" customWidth="1"/>
    <col min="6918" max="6920" width="6.33203125" style="19" customWidth="1"/>
    <col min="6921" max="7166" width="9.109375" style="19"/>
    <col min="7167" max="7167" width="5.88671875" style="19" customWidth="1"/>
    <col min="7168" max="7168" width="20.109375" style="19" customWidth="1"/>
    <col min="7169" max="7169" width="19.88671875" style="19" customWidth="1"/>
    <col min="7170" max="7170" width="8.6640625" style="19" customWidth="1"/>
    <col min="7171" max="7171" width="11.5546875" style="19" customWidth="1"/>
    <col min="7172" max="7172" width="9.44140625" style="19" customWidth="1"/>
    <col min="7173" max="7173" width="6.6640625" style="19" customWidth="1"/>
    <col min="7174" max="7176" width="6.33203125" style="19" customWidth="1"/>
    <col min="7177" max="7422" width="9.109375" style="19"/>
    <col min="7423" max="7423" width="5.88671875" style="19" customWidth="1"/>
    <col min="7424" max="7424" width="20.109375" style="19" customWidth="1"/>
    <col min="7425" max="7425" width="19.88671875" style="19" customWidth="1"/>
    <col min="7426" max="7426" width="8.6640625" style="19" customWidth="1"/>
    <col min="7427" max="7427" width="11.5546875" style="19" customWidth="1"/>
    <col min="7428" max="7428" width="9.44140625" style="19" customWidth="1"/>
    <col min="7429" max="7429" width="6.6640625" style="19" customWidth="1"/>
    <col min="7430" max="7432" width="6.33203125" style="19" customWidth="1"/>
    <col min="7433" max="7678" width="9.109375" style="19"/>
    <col min="7679" max="7679" width="5.88671875" style="19" customWidth="1"/>
    <col min="7680" max="7680" width="20.109375" style="19" customWidth="1"/>
    <col min="7681" max="7681" width="19.88671875" style="19" customWidth="1"/>
    <col min="7682" max="7682" width="8.6640625" style="19" customWidth="1"/>
    <col min="7683" max="7683" width="11.5546875" style="19" customWidth="1"/>
    <col min="7684" max="7684" width="9.44140625" style="19" customWidth="1"/>
    <col min="7685" max="7685" width="6.6640625" style="19" customWidth="1"/>
    <col min="7686" max="7688" width="6.33203125" style="19" customWidth="1"/>
    <col min="7689" max="7934" width="9.109375" style="19"/>
    <col min="7935" max="7935" width="5.88671875" style="19" customWidth="1"/>
    <col min="7936" max="7936" width="20.109375" style="19" customWidth="1"/>
    <col min="7937" max="7937" width="19.88671875" style="19" customWidth="1"/>
    <col min="7938" max="7938" width="8.6640625" style="19" customWidth="1"/>
    <col min="7939" max="7939" width="11.5546875" style="19" customWidth="1"/>
    <col min="7940" max="7940" width="9.44140625" style="19" customWidth="1"/>
    <col min="7941" max="7941" width="6.6640625" style="19" customWidth="1"/>
    <col min="7942" max="7944" width="6.33203125" style="19" customWidth="1"/>
    <col min="7945" max="8190" width="9.109375" style="19"/>
    <col min="8191" max="8191" width="5.88671875" style="19" customWidth="1"/>
    <col min="8192" max="8192" width="20.109375" style="19" customWidth="1"/>
    <col min="8193" max="8193" width="19.88671875" style="19" customWidth="1"/>
    <col min="8194" max="8194" width="8.6640625" style="19" customWidth="1"/>
    <col min="8195" max="8195" width="11.5546875" style="19" customWidth="1"/>
    <col min="8196" max="8196" width="9.44140625" style="19" customWidth="1"/>
    <col min="8197" max="8197" width="6.6640625" style="19" customWidth="1"/>
    <col min="8198" max="8200" width="6.33203125" style="19" customWidth="1"/>
    <col min="8201" max="8446" width="9.109375" style="19"/>
    <col min="8447" max="8447" width="5.88671875" style="19" customWidth="1"/>
    <col min="8448" max="8448" width="20.109375" style="19" customWidth="1"/>
    <col min="8449" max="8449" width="19.88671875" style="19" customWidth="1"/>
    <col min="8450" max="8450" width="8.6640625" style="19" customWidth="1"/>
    <col min="8451" max="8451" width="11.5546875" style="19" customWidth="1"/>
    <col min="8452" max="8452" width="9.44140625" style="19" customWidth="1"/>
    <col min="8453" max="8453" width="6.6640625" style="19" customWidth="1"/>
    <col min="8454" max="8456" width="6.33203125" style="19" customWidth="1"/>
    <col min="8457" max="8702" width="9.109375" style="19"/>
    <col min="8703" max="8703" width="5.88671875" style="19" customWidth="1"/>
    <col min="8704" max="8704" width="20.109375" style="19" customWidth="1"/>
    <col min="8705" max="8705" width="19.88671875" style="19" customWidth="1"/>
    <col min="8706" max="8706" width="8.6640625" style="19" customWidth="1"/>
    <col min="8707" max="8707" width="11.5546875" style="19" customWidth="1"/>
    <col min="8708" max="8708" width="9.44140625" style="19" customWidth="1"/>
    <col min="8709" max="8709" width="6.6640625" style="19" customWidth="1"/>
    <col min="8710" max="8712" width="6.33203125" style="19" customWidth="1"/>
    <col min="8713" max="8958" width="9.109375" style="19"/>
    <col min="8959" max="8959" width="5.88671875" style="19" customWidth="1"/>
    <col min="8960" max="8960" width="20.109375" style="19" customWidth="1"/>
    <col min="8961" max="8961" width="19.88671875" style="19" customWidth="1"/>
    <col min="8962" max="8962" width="8.6640625" style="19" customWidth="1"/>
    <col min="8963" max="8963" width="11.5546875" style="19" customWidth="1"/>
    <col min="8964" max="8964" width="9.44140625" style="19" customWidth="1"/>
    <col min="8965" max="8965" width="6.6640625" style="19" customWidth="1"/>
    <col min="8966" max="8968" width="6.33203125" style="19" customWidth="1"/>
    <col min="8969" max="9214" width="9.109375" style="19"/>
    <col min="9215" max="9215" width="5.88671875" style="19" customWidth="1"/>
    <col min="9216" max="9216" width="20.109375" style="19" customWidth="1"/>
    <col min="9217" max="9217" width="19.88671875" style="19" customWidth="1"/>
    <col min="9218" max="9218" width="8.6640625" style="19" customWidth="1"/>
    <col min="9219" max="9219" width="11.5546875" style="19" customWidth="1"/>
    <col min="9220" max="9220" width="9.44140625" style="19" customWidth="1"/>
    <col min="9221" max="9221" width="6.6640625" style="19" customWidth="1"/>
    <col min="9222" max="9224" width="6.33203125" style="19" customWidth="1"/>
    <col min="9225" max="9470" width="9.109375" style="19"/>
    <col min="9471" max="9471" width="5.88671875" style="19" customWidth="1"/>
    <col min="9472" max="9472" width="20.109375" style="19" customWidth="1"/>
    <col min="9473" max="9473" width="19.88671875" style="19" customWidth="1"/>
    <col min="9474" max="9474" width="8.6640625" style="19" customWidth="1"/>
    <col min="9475" max="9475" width="11.5546875" style="19" customWidth="1"/>
    <col min="9476" max="9476" width="9.44140625" style="19" customWidth="1"/>
    <col min="9477" max="9477" width="6.6640625" style="19" customWidth="1"/>
    <col min="9478" max="9480" width="6.33203125" style="19" customWidth="1"/>
    <col min="9481" max="9726" width="9.109375" style="19"/>
    <col min="9727" max="9727" width="5.88671875" style="19" customWidth="1"/>
    <col min="9728" max="9728" width="20.109375" style="19" customWidth="1"/>
    <col min="9729" max="9729" width="19.88671875" style="19" customWidth="1"/>
    <col min="9730" max="9730" width="8.6640625" style="19" customWidth="1"/>
    <col min="9731" max="9731" width="11.5546875" style="19" customWidth="1"/>
    <col min="9732" max="9732" width="9.44140625" style="19" customWidth="1"/>
    <col min="9733" max="9733" width="6.6640625" style="19" customWidth="1"/>
    <col min="9734" max="9736" width="6.33203125" style="19" customWidth="1"/>
    <col min="9737" max="9982" width="9.109375" style="19"/>
    <col min="9983" max="9983" width="5.88671875" style="19" customWidth="1"/>
    <col min="9984" max="9984" width="20.109375" style="19" customWidth="1"/>
    <col min="9985" max="9985" width="19.88671875" style="19" customWidth="1"/>
    <col min="9986" max="9986" width="8.6640625" style="19" customWidth="1"/>
    <col min="9987" max="9987" width="11.5546875" style="19" customWidth="1"/>
    <col min="9988" max="9988" width="9.44140625" style="19" customWidth="1"/>
    <col min="9989" max="9989" width="6.6640625" style="19" customWidth="1"/>
    <col min="9990" max="9992" width="6.33203125" style="19" customWidth="1"/>
    <col min="9993" max="10238" width="9.109375" style="19"/>
    <col min="10239" max="10239" width="5.88671875" style="19" customWidth="1"/>
    <col min="10240" max="10240" width="20.109375" style="19" customWidth="1"/>
    <col min="10241" max="10241" width="19.88671875" style="19" customWidth="1"/>
    <col min="10242" max="10242" width="8.6640625" style="19" customWidth="1"/>
    <col min="10243" max="10243" width="11.5546875" style="19" customWidth="1"/>
    <col min="10244" max="10244" width="9.44140625" style="19" customWidth="1"/>
    <col min="10245" max="10245" width="6.6640625" style="19" customWidth="1"/>
    <col min="10246" max="10248" width="6.33203125" style="19" customWidth="1"/>
    <col min="10249" max="10494" width="9.109375" style="19"/>
    <col min="10495" max="10495" width="5.88671875" style="19" customWidth="1"/>
    <col min="10496" max="10496" width="20.109375" style="19" customWidth="1"/>
    <col min="10497" max="10497" width="19.88671875" style="19" customWidth="1"/>
    <col min="10498" max="10498" width="8.6640625" style="19" customWidth="1"/>
    <col min="10499" max="10499" width="11.5546875" style="19" customWidth="1"/>
    <col min="10500" max="10500" width="9.44140625" style="19" customWidth="1"/>
    <col min="10501" max="10501" width="6.6640625" style="19" customWidth="1"/>
    <col min="10502" max="10504" width="6.33203125" style="19" customWidth="1"/>
    <col min="10505" max="10750" width="9.109375" style="19"/>
    <col min="10751" max="10751" width="5.88671875" style="19" customWidth="1"/>
    <col min="10752" max="10752" width="20.109375" style="19" customWidth="1"/>
    <col min="10753" max="10753" width="19.88671875" style="19" customWidth="1"/>
    <col min="10754" max="10754" width="8.6640625" style="19" customWidth="1"/>
    <col min="10755" max="10755" width="11.5546875" style="19" customWidth="1"/>
    <col min="10756" max="10756" width="9.44140625" style="19" customWidth="1"/>
    <col min="10757" max="10757" width="6.6640625" style="19" customWidth="1"/>
    <col min="10758" max="10760" width="6.33203125" style="19" customWidth="1"/>
    <col min="10761" max="11006" width="9.109375" style="19"/>
    <col min="11007" max="11007" width="5.88671875" style="19" customWidth="1"/>
    <col min="11008" max="11008" width="20.109375" style="19" customWidth="1"/>
    <col min="11009" max="11009" width="19.88671875" style="19" customWidth="1"/>
    <col min="11010" max="11010" width="8.6640625" style="19" customWidth="1"/>
    <col min="11011" max="11011" width="11.5546875" style="19" customWidth="1"/>
    <col min="11012" max="11012" width="9.44140625" style="19" customWidth="1"/>
    <col min="11013" max="11013" width="6.6640625" style="19" customWidth="1"/>
    <col min="11014" max="11016" width="6.33203125" style="19" customWidth="1"/>
    <col min="11017" max="11262" width="9.109375" style="19"/>
    <col min="11263" max="11263" width="5.88671875" style="19" customWidth="1"/>
    <col min="11264" max="11264" width="20.109375" style="19" customWidth="1"/>
    <col min="11265" max="11265" width="19.88671875" style="19" customWidth="1"/>
    <col min="11266" max="11266" width="8.6640625" style="19" customWidth="1"/>
    <col min="11267" max="11267" width="11.5546875" style="19" customWidth="1"/>
    <col min="11268" max="11268" width="9.44140625" style="19" customWidth="1"/>
    <col min="11269" max="11269" width="6.6640625" style="19" customWidth="1"/>
    <col min="11270" max="11272" width="6.33203125" style="19" customWidth="1"/>
    <col min="11273" max="11518" width="9.109375" style="19"/>
    <col min="11519" max="11519" width="5.88671875" style="19" customWidth="1"/>
    <col min="11520" max="11520" width="20.109375" style="19" customWidth="1"/>
    <col min="11521" max="11521" width="19.88671875" style="19" customWidth="1"/>
    <col min="11522" max="11522" width="8.6640625" style="19" customWidth="1"/>
    <col min="11523" max="11523" width="11.5546875" style="19" customWidth="1"/>
    <col min="11524" max="11524" width="9.44140625" style="19" customWidth="1"/>
    <col min="11525" max="11525" width="6.6640625" style="19" customWidth="1"/>
    <col min="11526" max="11528" width="6.33203125" style="19" customWidth="1"/>
    <col min="11529" max="11774" width="9.109375" style="19"/>
    <col min="11775" max="11775" width="5.88671875" style="19" customWidth="1"/>
    <col min="11776" max="11776" width="20.109375" style="19" customWidth="1"/>
    <col min="11777" max="11777" width="19.88671875" style="19" customWidth="1"/>
    <col min="11778" max="11778" width="8.6640625" style="19" customWidth="1"/>
    <col min="11779" max="11779" width="11.5546875" style="19" customWidth="1"/>
    <col min="11780" max="11780" width="9.44140625" style="19" customWidth="1"/>
    <col min="11781" max="11781" width="6.6640625" style="19" customWidth="1"/>
    <col min="11782" max="11784" width="6.33203125" style="19" customWidth="1"/>
    <col min="11785" max="12030" width="9.109375" style="19"/>
    <col min="12031" max="12031" width="5.88671875" style="19" customWidth="1"/>
    <col min="12032" max="12032" width="20.109375" style="19" customWidth="1"/>
    <col min="12033" max="12033" width="19.88671875" style="19" customWidth="1"/>
    <col min="12034" max="12034" width="8.6640625" style="19" customWidth="1"/>
    <col min="12035" max="12035" width="11.5546875" style="19" customWidth="1"/>
    <col min="12036" max="12036" width="9.44140625" style="19" customWidth="1"/>
    <col min="12037" max="12037" width="6.6640625" style="19" customWidth="1"/>
    <col min="12038" max="12040" width="6.33203125" style="19" customWidth="1"/>
    <col min="12041" max="12286" width="9.109375" style="19"/>
    <col min="12287" max="12287" width="5.88671875" style="19" customWidth="1"/>
    <col min="12288" max="12288" width="20.109375" style="19" customWidth="1"/>
    <col min="12289" max="12289" width="19.88671875" style="19" customWidth="1"/>
    <col min="12290" max="12290" width="8.6640625" style="19" customWidth="1"/>
    <col min="12291" max="12291" width="11.5546875" style="19" customWidth="1"/>
    <col min="12292" max="12292" width="9.44140625" style="19" customWidth="1"/>
    <col min="12293" max="12293" width="6.6640625" style="19" customWidth="1"/>
    <col min="12294" max="12296" width="6.33203125" style="19" customWidth="1"/>
    <col min="12297" max="12542" width="9.109375" style="19"/>
    <col min="12543" max="12543" width="5.88671875" style="19" customWidth="1"/>
    <col min="12544" max="12544" width="20.109375" style="19" customWidth="1"/>
    <col min="12545" max="12545" width="19.88671875" style="19" customWidth="1"/>
    <col min="12546" max="12546" width="8.6640625" style="19" customWidth="1"/>
    <col min="12547" max="12547" width="11.5546875" style="19" customWidth="1"/>
    <col min="12548" max="12548" width="9.44140625" style="19" customWidth="1"/>
    <col min="12549" max="12549" width="6.6640625" style="19" customWidth="1"/>
    <col min="12550" max="12552" width="6.33203125" style="19" customWidth="1"/>
    <col min="12553" max="12798" width="9.109375" style="19"/>
    <col min="12799" max="12799" width="5.88671875" style="19" customWidth="1"/>
    <col min="12800" max="12800" width="20.109375" style="19" customWidth="1"/>
    <col min="12801" max="12801" width="19.88671875" style="19" customWidth="1"/>
    <col min="12802" max="12802" width="8.6640625" style="19" customWidth="1"/>
    <col min="12803" max="12803" width="11.5546875" style="19" customWidth="1"/>
    <col min="12804" max="12804" width="9.44140625" style="19" customWidth="1"/>
    <col min="12805" max="12805" width="6.6640625" style="19" customWidth="1"/>
    <col min="12806" max="12808" width="6.33203125" style="19" customWidth="1"/>
    <col min="12809" max="13054" width="9.109375" style="19"/>
    <col min="13055" max="13055" width="5.88671875" style="19" customWidth="1"/>
    <col min="13056" max="13056" width="20.109375" style="19" customWidth="1"/>
    <col min="13057" max="13057" width="19.88671875" style="19" customWidth="1"/>
    <col min="13058" max="13058" width="8.6640625" style="19" customWidth="1"/>
    <col min="13059" max="13059" width="11.5546875" style="19" customWidth="1"/>
    <col min="13060" max="13060" width="9.44140625" style="19" customWidth="1"/>
    <col min="13061" max="13061" width="6.6640625" style="19" customWidth="1"/>
    <col min="13062" max="13064" width="6.33203125" style="19" customWidth="1"/>
    <col min="13065" max="13310" width="9.109375" style="19"/>
    <col min="13311" max="13311" width="5.88671875" style="19" customWidth="1"/>
    <col min="13312" max="13312" width="20.109375" style="19" customWidth="1"/>
    <col min="13313" max="13313" width="19.88671875" style="19" customWidth="1"/>
    <col min="13314" max="13314" width="8.6640625" style="19" customWidth="1"/>
    <col min="13315" max="13315" width="11.5546875" style="19" customWidth="1"/>
    <col min="13316" max="13316" width="9.44140625" style="19" customWidth="1"/>
    <col min="13317" max="13317" width="6.6640625" style="19" customWidth="1"/>
    <col min="13318" max="13320" width="6.33203125" style="19" customWidth="1"/>
    <col min="13321" max="13566" width="9.109375" style="19"/>
    <col min="13567" max="13567" width="5.88671875" style="19" customWidth="1"/>
    <col min="13568" max="13568" width="20.109375" style="19" customWidth="1"/>
    <col min="13569" max="13569" width="19.88671875" style="19" customWidth="1"/>
    <col min="13570" max="13570" width="8.6640625" style="19" customWidth="1"/>
    <col min="13571" max="13571" width="11.5546875" style="19" customWidth="1"/>
    <col min="13572" max="13572" width="9.44140625" style="19" customWidth="1"/>
    <col min="13573" max="13573" width="6.6640625" style="19" customWidth="1"/>
    <col min="13574" max="13576" width="6.33203125" style="19" customWidth="1"/>
    <col min="13577" max="13822" width="9.109375" style="19"/>
    <col min="13823" max="13823" width="5.88671875" style="19" customWidth="1"/>
    <col min="13824" max="13824" width="20.109375" style="19" customWidth="1"/>
    <col min="13825" max="13825" width="19.88671875" style="19" customWidth="1"/>
    <col min="13826" max="13826" width="8.6640625" style="19" customWidth="1"/>
    <col min="13827" max="13827" width="11.5546875" style="19" customWidth="1"/>
    <col min="13828" max="13828" width="9.44140625" style="19" customWidth="1"/>
    <col min="13829" max="13829" width="6.6640625" style="19" customWidth="1"/>
    <col min="13830" max="13832" width="6.33203125" style="19" customWidth="1"/>
    <col min="13833" max="14078" width="9.109375" style="19"/>
    <col min="14079" max="14079" width="5.88671875" style="19" customWidth="1"/>
    <col min="14080" max="14080" width="20.109375" style="19" customWidth="1"/>
    <col min="14081" max="14081" width="19.88671875" style="19" customWidth="1"/>
    <col min="14082" max="14082" width="8.6640625" style="19" customWidth="1"/>
    <col min="14083" max="14083" width="11.5546875" style="19" customWidth="1"/>
    <col min="14084" max="14084" width="9.44140625" style="19" customWidth="1"/>
    <col min="14085" max="14085" width="6.6640625" style="19" customWidth="1"/>
    <col min="14086" max="14088" width="6.33203125" style="19" customWidth="1"/>
    <col min="14089" max="14334" width="9.109375" style="19"/>
    <col min="14335" max="14335" width="5.88671875" style="19" customWidth="1"/>
    <col min="14336" max="14336" width="20.109375" style="19" customWidth="1"/>
    <col min="14337" max="14337" width="19.88671875" style="19" customWidth="1"/>
    <col min="14338" max="14338" width="8.6640625" style="19" customWidth="1"/>
    <col min="14339" max="14339" width="11.5546875" style="19" customWidth="1"/>
    <col min="14340" max="14340" width="9.44140625" style="19" customWidth="1"/>
    <col min="14341" max="14341" width="6.6640625" style="19" customWidth="1"/>
    <col min="14342" max="14344" width="6.33203125" style="19" customWidth="1"/>
    <col min="14345" max="14590" width="9.109375" style="19"/>
    <col min="14591" max="14591" width="5.88671875" style="19" customWidth="1"/>
    <col min="14592" max="14592" width="20.109375" style="19" customWidth="1"/>
    <col min="14593" max="14593" width="19.88671875" style="19" customWidth="1"/>
    <col min="14594" max="14594" width="8.6640625" style="19" customWidth="1"/>
    <col min="14595" max="14595" width="11.5546875" style="19" customWidth="1"/>
    <col min="14596" max="14596" width="9.44140625" style="19" customWidth="1"/>
    <col min="14597" max="14597" width="6.6640625" style="19" customWidth="1"/>
    <col min="14598" max="14600" width="6.33203125" style="19" customWidth="1"/>
    <col min="14601" max="14846" width="9.109375" style="19"/>
    <col min="14847" max="14847" width="5.88671875" style="19" customWidth="1"/>
    <col min="14848" max="14848" width="20.109375" style="19" customWidth="1"/>
    <col min="14849" max="14849" width="19.88671875" style="19" customWidth="1"/>
    <col min="14850" max="14850" width="8.6640625" style="19" customWidth="1"/>
    <col min="14851" max="14851" width="11.5546875" style="19" customWidth="1"/>
    <col min="14852" max="14852" width="9.44140625" style="19" customWidth="1"/>
    <col min="14853" max="14853" width="6.6640625" style="19" customWidth="1"/>
    <col min="14854" max="14856" width="6.33203125" style="19" customWidth="1"/>
    <col min="14857" max="15102" width="9.109375" style="19"/>
    <col min="15103" max="15103" width="5.88671875" style="19" customWidth="1"/>
    <col min="15104" max="15104" width="20.109375" style="19" customWidth="1"/>
    <col min="15105" max="15105" width="19.88671875" style="19" customWidth="1"/>
    <col min="15106" max="15106" width="8.6640625" style="19" customWidth="1"/>
    <col min="15107" max="15107" width="11.5546875" style="19" customWidth="1"/>
    <col min="15108" max="15108" width="9.44140625" style="19" customWidth="1"/>
    <col min="15109" max="15109" width="6.6640625" style="19" customWidth="1"/>
    <col min="15110" max="15112" width="6.33203125" style="19" customWidth="1"/>
    <col min="15113" max="15358" width="9.109375" style="19"/>
    <col min="15359" max="15359" width="5.88671875" style="19" customWidth="1"/>
    <col min="15360" max="15360" width="20.109375" style="19" customWidth="1"/>
    <col min="15361" max="15361" width="19.88671875" style="19" customWidth="1"/>
    <col min="15362" max="15362" width="8.6640625" style="19" customWidth="1"/>
    <col min="15363" max="15363" width="11.5546875" style="19" customWidth="1"/>
    <col min="15364" max="15364" width="9.44140625" style="19" customWidth="1"/>
    <col min="15365" max="15365" width="6.6640625" style="19" customWidth="1"/>
    <col min="15366" max="15368" width="6.33203125" style="19" customWidth="1"/>
    <col min="15369" max="15614" width="9.109375" style="19"/>
    <col min="15615" max="15615" width="5.88671875" style="19" customWidth="1"/>
    <col min="15616" max="15616" width="20.109375" style="19" customWidth="1"/>
    <col min="15617" max="15617" width="19.88671875" style="19" customWidth="1"/>
    <col min="15618" max="15618" width="8.6640625" style="19" customWidth="1"/>
    <col min="15619" max="15619" width="11.5546875" style="19" customWidth="1"/>
    <col min="15620" max="15620" width="9.44140625" style="19" customWidth="1"/>
    <col min="15621" max="15621" width="6.6640625" style="19" customWidth="1"/>
    <col min="15622" max="15624" width="6.33203125" style="19" customWidth="1"/>
    <col min="15625" max="15870" width="9.109375" style="19"/>
    <col min="15871" max="15871" width="5.88671875" style="19" customWidth="1"/>
    <col min="15872" max="15872" width="20.109375" style="19" customWidth="1"/>
    <col min="15873" max="15873" width="19.88671875" style="19" customWidth="1"/>
    <col min="15874" max="15874" width="8.6640625" style="19" customWidth="1"/>
    <col min="15875" max="15875" width="11.5546875" style="19" customWidth="1"/>
    <col min="15876" max="15876" width="9.44140625" style="19" customWidth="1"/>
    <col min="15877" max="15877" width="6.6640625" style="19" customWidth="1"/>
    <col min="15878" max="15880" width="6.33203125" style="19" customWidth="1"/>
    <col min="15881" max="16126" width="9.109375" style="19"/>
    <col min="16127" max="16127" width="5.88671875" style="19" customWidth="1"/>
    <col min="16128" max="16128" width="20.109375" style="19" customWidth="1"/>
    <col min="16129" max="16129" width="19.88671875" style="19" customWidth="1"/>
    <col min="16130" max="16130" width="8.6640625" style="19" customWidth="1"/>
    <col min="16131" max="16131" width="11.5546875" style="19" customWidth="1"/>
    <col min="16132" max="16132" width="9.44140625" style="19" customWidth="1"/>
    <col min="16133" max="16133" width="6.6640625" style="19" customWidth="1"/>
    <col min="16134" max="16136" width="6.33203125" style="19" customWidth="1"/>
    <col min="16137" max="16384" width="9.109375" style="19"/>
  </cols>
  <sheetData>
    <row r="1" spans="1:11" ht="15.75" hidden="1" customHeight="1" x14ac:dyDescent="0.25">
      <c r="A1" s="52" t="s">
        <v>183</v>
      </c>
      <c r="B1" s="52"/>
      <c r="C1" s="17" t="s">
        <v>87</v>
      </c>
      <c r="D1" s="42" t="s">
        <v>0</v>
      </c>
      <c r="E1" s="44" t="s">
        <v>1</v>
      </c>
      <c r="F1" s="45"/>
      <c r="G1" s="45"/>
      <c r="H1" s="45"/>
      <c r="I1" s="18">
        <f>COUNTIF(F8:F49,"&gt;0")</f>
        <v>41</v>
      </c>
      <c r="J1" s="18"/>
      <c r="K1" s="18"/>
    </row>
    <row r="2" spans="1:11" ht="15.75" hidden="1" customHeight="1" thickBot="1" x14ac:dyDescent="0.3">
      <c r="A2" s="52"/>
      <c r="B2" s="52"/>
      <c r="C2" s="20" t="s">
        <v>88</v>
      </c>
      <c r="D2" s="43"/>
      <c r="E2" s="44"/>
      <c r="F2" s="45"/>
      <c r="G2" s="45"/>
      <c r="H2" s="45"/>
      <c r="I2" s="18"/>
      <c r="J2" s="18"/>
      <c r="K2" s="18"/>
    </row>
    <row r="3" spans="1:11" ht="7.5" hidden="1" customHeight="1" thickBot="1" x14ac:dyDescent="0.3">
      <c r="A3" s="52"/>
      <c r="B3" s="52"/>
      <c r="C3" s="20"/>
      <c r="D3" s="48" t="e">
        <f>SUM(#REF!)</f>
        <v>#REF!</v>
      </c>
      <c r="E3" s="44"/>
      <c r="F3" s="45"/>
      <c r="G3" s="45"/>
      <c r="H3" s="45"/>
      <c r="I3" s="18"/>
      <c r="J3" s="18"/>
      <c r="K3" s="18"/>
    </row>
    <row r="4" spans="1:11" ht="31.5" customHeight="1" thickBot="1" x14ac:dyDescent="0.3">
      <c r="A4" s="52"/>
      <c r="B4" s="52"/>
      <c r="C4" s="20"/>
      <c r="D4" s="49"/>
      <c r="E4" s="46"/>
      <c r="F4" s="47"/>
      <c r="G4" s="47"/>
      <c r="H4" s="47"/>
      <c r="I4" s="18"/>
      <c r="J4" s="18"/>
      <c r="K4" s="18"/>
    </row>
    <row r="5" spans="1:11" ht="18.75" customHeight="1" thickBot="1" x14ac:dyDescent="0.25">
      <c r="A5" s="53" t="s">
        <v>2</v>
      </c>
      <c r="B5" s="56" t="s">
        <v>3</v>
      </c>
      <c r="C5" s="58" t="s">
        <v>4</v>
      </c>
      <c r="D5" s="38" t="s">
        <v>5</v>
      </c>
      <c r="E5" s="40" t="s">
        <v>0</v>
      </c>
      <c r="F5" s="40" t="s">
        <v>6</v>
      </c>
      <c r="G5" s="40" t="s">
        <v>7</v>
      </c>
      <c r="H5" s="50" t="s">
        <v>8</v>
      </c>
    </row>
    <row r="6" spans="1:11" ht="7.5" customHeight="1" thickBot="1" x14ac:dyDescent="0.25">
      <c r="A6" s="54"/>
      <c r="B6" s="56"/>
      <c r="C6" s="58"/>
      <c r="D6" s="38"/>
      <c r="E6" s="40"/>
      <c r="F6" s="40"/>
      <c r="G6" s="40"/>
      <c r="H6" s="50"/>
    </row>
    <row r="7" spans="1:11" ht="21.75" customHeight="1" x14ac:dyDescent="0.2">
      <c r="A7" s="55"/>
      <c r="B7" s="57"/>
      <c r="C7" s="21"/>
      <c r="D7" s="39" t="s">
        <v>9</v>
      </c>
      <c r="E7" s="41"/>
      <c r="F7" s="41"/>
      <c r="G7" s="41"/>
      <c r="H7" s="51"/>
      <c r="I7" s="22" t="s">
        <v>10</v>
      </c>
    </row>
    <row r="8" spans="1:11" ht="13.2" x14ac:dyDescent="0.25">
      <c r="A8" s="1">
        <f>IF(OR(ISBLANK($B8),$D8&lt;0),"",ROW(A8)-7)</f>
        <v>1</v>
      </c>
      <c r="B8" s="7" t="s">
        <v>184</v>
      </c>
      <c r="C8" s="7" t="s">
        <v>148</v>
      </c>
      <c r="D8" s="3" t="s">
        <v>78</v>
      </c>
      <c r="E8" s="4">
        <f>SUM(F8:G8)</f>
        <v>586</v>
      </c>
      <c r="F8" s="5">
        <v>355</v>
      </c>
      <c r="G8" s="6">
        <v>231</v>
      </c>
      <c r="H8" s="6">
        <v>2</v>
      </c>
      <c r="I8" s="23"/>
    </row>
    <row r="9" spans="1:11" ht="13.2" x14ac:dyDescent="0.25">
      <c r="A9" s="1">
        <f>IF(OR(ISBLANK($B9),$D9&lt;0),"",ROW(A9)-7)</f>
        <v>2</v>
      </c>
      <c r="B9" s="7" t="s">
        <v>185</v>
      </c>
      <c r="C9" s="7" t="s">
        <v>186</v>
      </c>
      <c r="D9" s="3" t="s">
        <v>78</v>
      </c>
      <c r="E9" s="4">
        <f>SUM(F9:G9)</f>
        <v>582</v>
      </c>
      <c r="F9" s="5">
        <v>373</v>
      </c>
      <c r="G9" s="6">
        <v>209</v>
      </c>
      <c r="H9" s="6">
        <v>4</v>
      </c>
      <c r="I9" s="23"/>
    </row>
    <row r="10" spans="1:11" ht="13.2" x14ac:dyDescent="0.25">
      <c r="A10" s="1">
        <f>IF(OR(ISBLANK($B10),$D10&lt;0),"",ROW(A10)-7)</f>
        <v>3</v>
      </c>
      <c r="B10" s="2" t="s">
        <v>187</v>
      </c>
      <c r="C10" s="2" t="s">
        <v>188</v>
      </c>
      <c r="D10" s="3" t="s">
        <v>78</v>
      </c>
      <c r="E10" s="4">
        <f>SUM(F10:G10)</f>
        <v>570</v>
      </c>
      <c r="F10" s="10">
        <v>383</v>
      </c>
      <c r="G10" s="11">
        <v>187</v>
      </c>
      <c r="H10" s="11">
        <v>7</v>
      </c>
      <c r="I10" s="36"/>
    </row>
    <row r="11" spans="1:11" ht="13.2" x14ac:dyDescent="0.25">
      <c r="A11" s="1">
        <f>IF(OR(ISBLANK($B11),$D11&lt;0),"",ROW(A11)-7)</f>
        <v>4</v>
      </c>
      <c r="B11" s="2" t="s">
        <v>189</v>
      </c>
      <c r="C11" s="2" t="s">
        <v>190</v>
      </c>
      <c r="D11" s="3" t="s">
        <v>78</v>
      </c>
      <c r="E11" s="4">
        <f>SUM(F11:G11)</f>
        <v>561</v>
      </c>
      <c r="F11" s="5">
        <v>364</v>
      </c>
      <c r="G11" s="6">
        <v>197</v>
      </c>
      <c r="H11" s="6">
        <v>2</v>
      </c>
      <c r="I11" s="24"/>
    </row>
    <row r="12" spans="1:11" ht="13.2" x14ac:dyDescent="0.25">
      <c r="A12" s="1">
        <f>IF(OR(ISBLANK($B12),$D12&lt;0),"",ROW(A12)-7)</f>
        <v>5</v>
      </c>
      <c r="B12" s="7" t="s">
        <v>191</v>
      </c>
      <c r="C12" s="7" t="s">
        <v>148</v>
      </c>
      <c r="D12" s="3" t="s">
        <v>78</v>
      </c>
      <c r="E12" s="4">
        <f>SUM(F12:G12)</f>
        <v>555</v>
      </c>
      <c r="F12" s="5">
        <v>340</v>
      </c>
      <c r="G12" s="6">
        <v>215</v>
      </c>
      <c r="H12" s="6">
        <v>4</v>
      </c>
      <c r="I12" s="23"/>
    </row>
    <row r="13" spans="1:11" ht="13.2" x14ac:dyDescent="0.25">
      <c r="A13" s="1">
        <f>IF(OR(ISBLANK($B13),$D13&lt;0),"",ROW(A13)-7)</f>
        <v>6</v>
      </c>
      <c r="B13" s="7" t="s">
        <v>192</v>
      </c>
      <c r="C13" s="7" t="s">
        <v>193</v>
      </c>
      <c r="D13" s="3" t="s">
        <v>78</v>
      </c>
      <c r="E13" s="4">
        <f>SUM(F13:G13)</f>
        <v>555</v>
      </c>
      <c r="F13" s="10">
        <v>359</v>
      </c>
      <c r="G13" s="11">
        <v>196</v>
      </c>
      <c r="H13" s="11">
        <v>5</v>
      </c>
      <c r="I13" s="23"/>
    </row>
    <row r="14" spans="1:11" ht="13.2" x14ac:dyDescent="0.25">
      <c r="A14" s="1">
        <f>IF(OR(ISBLANK($B14),$D14&lt;0),"",ROW(A14)-7)</f>
        <v>7</v>
      </c>
      <c r="B14" s="8" t="s">
        <v>194</v>
      </c>
      <c r="C14" s="8" t="s">
        <v>190</v>
      </c>
      <c r="D14" s="3" t="s">
        <v>78</v>
      </c>
      <c r="E14" s="4">
        <f>SUM(F14:G14)</f>
        <v>555</v>
      </c>
      <c r="F14" s="5">
        <v>392</v>
      </c>
      <c r="G14" s="6">
        <v>163</v>
      </c>
      <c r="H14" s="6">
        <v>10</v>
      </c>
      <c r="I14" s="23"/>
    </row>
    <row r="15" spans="1:11" ht="13.2" x14ac:dyDescent="0.25">
      <c r="A15" s="1">
        <f>IF(OR(ISBLANK($B15),$D15&lt;0),"",ROW(A15)-7)</f>
        <v>8</v>
      </c>
      <c r="B15" s="7" t="s">
        <v>195</v>
      </c>
      <c r="C15" s="7" t="s">
        <v>188</v>
      </c>
      <c r="D15" s="3" t="s">
        <v>78</v>
      </c>
      <c r="E15" s="4">
        <f>SUM(F15:G15)</f>
        <v>552</v>
      </c>
      <c r="F15" s="5">
        <v>369</v>
      </c>
      <c r="G15" s="6">
        <v>183</v>
      </c>
      <c r="H15" s="6">
        <v>4</v>
      </c>
      <c r="I15" s="23"/>
    </row>
    <row r="16" spans="1:11" ht="13.2" x14ac:dyDescent="0.25">
      <c r="A16" s="1">
        <f>IF(OR(ISBLANK($B16),$D16&lt;0),"",ROW(A16)-7)</f>
        <v>9</v>
      </c>
      <c r="B16" s="8" t="s">
        <v>196</v>
      </c>
      <c r="C16" s="8" t="s">
        <v>148</v>
      </c>
      <c r="D16" s="3" t="s">
        <v>78</v>
      </c>
      <c r="E16" s="4">
        <f>SUM(F16:G16)</f>
        <v>552</v>
      </c>
      <c r="F16" s="5">
        <v>389</v>
      </c>
      <c r="G16" s="6">
        <v>163</v>
      </c>
      <c r="H16" s="6">
        <v>7</v>
      </c>
      <c r="I16" s="23"/>
    </row>
    <row r="17" spans="1:9" ht="13.2" x14ac:dyDescent="0.25">
      <c r="A17" s="1">
        <f>IF(OR(ISBLANK($B17),$D17&lt;0),"",ROW(A17)-7)</f>
        <v>10</v>
      </c>
      <c r="B17" s="7" t="s">
        <v>197</v>
      </c>
      <c r="C17" s="7" t="s">
        <v>198</v>
      </c>
      <c r="D17" s="3" t="s">
        <v>76</v>
      </c>
      <c r="E17" s="4">
        <f>SUM(F17:G17)</f>
        <v>545</v>
      </c>
      <c r="F17" s="13">
        <v>364</v>
      </c>
      <c r="G17" s="14">
        <v>181</v>
      </c>
      <c r="H17" s="14">
        <v>5</v>
      </c>
      <c r="I17" s="23"/>
    </row>
    <row r="18" spans="1:9" ht="13.2" x14ac:dyDescent="0.25">
      <c r="A18" s="1">
        <f>IF(OR(ISBLANK($B18),$D18&lt;0),"",ROW(A18)-7)</f>
        <v>11</v>
      </c>
      <c r="B18" s="2" t="s">
        <v>199</v>
      </c>
      <c r="C18" s="2" t="s">
        <v>188</v>
      </c>
      <c r="D18" s="3" t="s">
        <v>78</v>
      </c>
      <c r="E18" s="4">
        <f>SUM(F18:G18)</f>
        <v>539</v>
      </c>
      <c r="F18" s="5">
        <v>365</v>
      </c>
      <c r="G18" s="6">
        <v>174</v>
      </c>
      <c r="H18" s="6">
        <v>7</v>
      </c>
      <c r="I18" s="25"/>
    </row>
    <row r="19" spans="1:9" ht="13.2" x14ac:dyDescent="0.25">
      <c r="A19" s="1">
        <f>IF(OR(ISBLANK($B19),$D19&lt;0),"",ROW(A19)-7)</f>
        <v>12</v>
      </c>
      <c r="B19" s="7" t="s">
        <v>200</v>
      </c>
      <c r="C19" s="7" t="s">
        <v>190</v>
      </c>
      <c r="D19" s="3" t="s">
        <v>78</v>
      </c>
      <c r="E19" s="4">
        <f>SUM(F19:G19)</f>
        <v>530</v>
      </c>
      <c r="F19" s="13">
        <v>356</v>
      </c>
      <c r="G19" s="14">
        <v>174</v>
      </c>
      <c r="H19" s="14">
        <v>10</v>
      </c>
      <c r="I19" s="25"/>
    </row>
    <row r="20" spans="1:9" ht="13.2" x14ac:dyDescent="0.25">
      <c r="A20" s="1">
        <f>IF(OR(ISBLANK($B20),$D20&lt;0),"",ROW(A20)-7)</f>
        <v>13</v>
      </c>
      <c r="B20" s="2" t="s">
        <v>201</v>
      </c>
      <c r="C20" s="2" t="s">
        <v>188</v>
      </c>
      <c r="D20" s="3" t="s">
        <v>78</v>
      </c>
      <c r="E20" s="4">
        <f>SUM(F20:G20)</f>
        <v>530</v>
      </c>
      <c r="F20" s="5">
        <v>360</v>
      </c>
      <c r="G20" s="6">
        <v>170</v>
      </c>
      <c r="H20" s="6">
        <v>8</v>
      </c>
      <c r="I20" s="25"/>
    </row>
    <row r="21" spans="1:9" ht="13.2" x14ac:dyDescent="0.25">
      <c r="A21" s="1">
        <f>IF(OR(ISBLANK($B21),$D21&lt;0),"",ROW(A21)-7)</f>
        <v>14</v>
      </c>
      <c r="B21" s="7" t="s">
        <v>202</v>
      </c>
      <c r="C21" s="7" t="s">
        <v>193</v>
      </c>
      <c r="D21" s="3" t="s">
        <v>78</v>
      </c>
      <c r="E21" s="4">
        <f>SUM(F21:G21)</f>
        <v>523</v>
      </c>
      <c r="F21" s="5">
        <v>360</v>
      </c>
      <c r="G21" s="6">
        <v>163</v>
      </c>
      <c r="H21" s="6">
        <v>9</v>
      </c>
      <c r="I21" s="25"/>
    </row>
    <row r="22" spans="1:9" ht="13.2" x14ac:dyDescent="0.25">
      <c r="A22" s="1">
        <f>IF(OR(ISBLANK($B22),$D22&lt;0),"",ROW(A22)-7)</f>
        <v>15</v>
      </c>
      <c r="B22" s="8" t="s">
        <v>203</v>
      </c>
      <c r="C22" s="8" t="s">
        <v>190</v>
      </c>
      <c r="D22" s="3" t="s">
        <v>78</v>
      </c>
      <c r="E22" s="4">
        <f>SUM(F22:G22)</f>
        <v>520</v>
      </c>
      <c r="F22" s="5">
        <v>371</v>
      </c>
      <c r="G22" s="6">
        <v>149</v>
      </c>
      <c r="H22" s="6">
        <v>8</v>
      </c>
      <c r="I22" s="25"/>
    </row>
    <row r="23" spans="1:9" ht="13.2" x14ac:dyDescent="0.25">
      <c r="A23" s="1">
        <f>IF(OR(ISBLANK($B23),$D23&lt;0),"",ROW(A23)-7)</f>
        <v>16</v>
      </c>
      <c r="B23" s="7" t="s">
        <v>204</v>
      </c>
      <c r="C23" s="7" t="s">
        <v>188</v>
      </c>
      <c r="D23" s="3" t="s">
        <v>78</v>
      </c>
      <c r="E23" s="4">
        <f>SUM(F23:G23)</f>
        <v>516</v>
      </c>
      <c r="F23" s="5">
        <v>368</v>
      </c>
      <c r="G23" s="6">
        <v>148</v>
      </c>
      <c r="H23" s="6">
        <v>12</v>
      </c>
      <c r="I23" s="25"/>
    </row>
    <row r="24" spans="1:9" ht="13.2" x14ac:dyDescent="0.25">
      <c r="A24" s="1">
        <f>IF(OR(ISBLANK($B24),$D24&lt;0),"",ROW(A24)-7)</f>
        <v>17</v>
      </c>
      <c r="B24" s="7" t="s">
        <v>205</v>
      </c>
      <c r="C24" s="2" t="s">
        <v>206</v>
      </c>
      <c r="D24" s="3" t="s">
        <v>78</v>
      </c>
      <c r="E24" s="4">
        <f>SUM(F24:G24)</f>
        <v>510</v>
      </c>
      <c r="F24" s="5">
        <v>362</v>
      </c>
      <c r="G24" s="6">
        <v>148</v>
      </c>
      <c r="H24" s="6">
        <v>14</v>
      </c>
      <c r="I24" s="25"/>
    </row>
    <row r="25" spans="1:9" ht="13.2" x14ac:dyDescent="0.25">
      <c r="A25" s="1">
        <f>IF(OR(ISBLANK($B25),$D25&lt;0),"",ROW(A25)-7)</f>
        <v>18</v>
      </c>
      <c r="B25" s="7" t="s">
        <v>207</v>
      </c>
      <c r="C25" s="7" t="s">
        <v>190</v>
      </c>
      <c r="D25" s="3" t="s">
        <v>78</v>
      </c>
      <c r="E25" s="4">
        <f>SUM(F25:G25)</f>
        <v>507</v>
      </c>
      <c r="F25" s="5">
        <v>354</v>
      </c>
      <c r="G25" s="6">
        <v>153</v>
      </c>
      <c r="H25" s="6">
        <v>15</v>
      </c>
      <c r="I25" s="25"/>
    </row>
    <row r="26" spans="1:9" ht="13.2" x14ac:dyDescent="0.25">
      <c r="A26" s="1">
        <f>IF(OR(ISBLANK($B26),$D26&lt;0),"",ROW(A26)-7)</f>
        <v>19</v>
      </c>
      <c r="B26" s="2" t="s">
        <v>208</v>
      </c>
      <c r="C26" s="2" t="s">
        <v>209</v>
      </c>
      <c r="D26" s="3" t="s">
        <v>78</v>
      </c>
      <c r="E26" s="4">
        <f>SUM(F26:G26)</f>
        <v>493</v>
      </c>
      <c r="F26" s="5">
        <v>322</v>
      </c>
      <c r="G26" s="6">
        <v>171</v>
      </c>
      <c r="H26" s="6">
        <v>5</v>
      </c>
      <c r="I26" s="25"/>
    </row>
    <row r="27" spans="1:9" ht="14.4" x14ac:dyDescent="0.25">
      <c r="A27" s="1">
        <f>IF(OR(ISBLANK($B27),$D27&lt;0),"",ROW(A27)-7)</f>
        <v>20</v>
      </c>
      <c r="B27" s="15" t="s">
        <v>210</v>
      </c>
      <c r="C27" s="8" t="s">
        <v>190</v>
      </c>
      <c r="D27" s="3" t="s">
        <v>78</v>
      </c>
      <c r="E27" s="4">
        <f>SUM(F27:G27)</f>
        <v>490</v>
      </c>
      <c r="F27" s="5">
        <v>356</v>
      </c>
      <c r="G27" s="6">
        <v>134</v>
      </c>
      <c r="H27" s="6">
        <v>14</v>
      </c>
      <c r="I27" s="25"/>
    </row>
    <row r="28" spans="1:9" ht="13.2" x14ac:dyDescent="0.25">
      <c r="A28" s="1">
        <f>IF(OR(ISBLANK($B28),$D28&lt;0),"",ROW(A28)-7)</f>
        <v>21</v>
      </c>
      <c r="B28" s="7" t="s">
        <v>211</v>
      </c>
      <c r="C28" s="7" t="s">
        <v>148</v>
      </c>
      <c r="D28" s="3" t="s">
        <v>78</v>
      </c>
      <c r="E28" s="4">
        <f>SUM(F28:G28)</f>
        <v>487</v>
      </c>
      <c r="F28" s="5">
        <v>328</v>
      </c>
      <c r="G28" s="6">
        <v>159</v>
      </c>
      <c r="H28" s="6">
        <v>14</v>
      </c>
      <c r="I28" s="25"/>
    </row>
    <row r="29" spans="1:9" ht="13.2" x14ac:dyDescent="0.25">
      <c r="A29" s="1">
        <f>IF(OR(ISBLANK($B29),$D29&lt;0),"",ROW(A29)-7)</f>
        <v>22</v>
      </c>
      <c r="B29" s="7" t="s">
        <v>212</v>
      </c>
      <c r="C29" s="7" t="s">
        <v>198</v>
      </c>
      <c r="D29" s="3" t="s">
        <v>78</v>
      </c>
      <c r="E29" s="4">
        <f>SUM(F29:G29)</f>
        <v>485</v>
      </c>
      <c r="F29" s="13">
        <v>334</v>
      </c>
      <c r="G29" s="14">
        <v>151</v>
      </c>
      <c r="H29" s="14">
        <v>14</v>
      </c>
      <c r="I29" s="25"/>
    </row>
    <row r="30" spans="1:9" ht="13.2" x14ac:dyDescent="0.25">
      <c r="A30" s="1">
        <f>IF(OR(ISBLANK($B30),$D30&lt;0),"",ROW(A30)-7)</f>
        <v>23</v>
      </c>
      <c r="B30" s="7" t="s">
        <v>213</v>
      </c>
      <c r="C30" s="7" t="s">
        <v>214</v>
      </c>
      <c r="D30" s="3" t="s">
        <v>78</v>
      </c>
      <c r="E30" s="4">
        <f>SUM(F30:G30)</f>
        <v>482</v>
      </c>
      <c r="F30" s="5">
        <v>341</v>
      </c>
      <c r="G30" s="6">
        <v>141</v>
      </c>
      <c r="H30" s="6">
        <v>9</v>
      </c>
      <c r="I30" s="25"/>
    </row>
    <row r="31" spans="1:9" ht="13.2" x14ac:dyDescent="0.25">
      <c r="A31" s="1">
        <f>IF(OR(ISBLANK($B31),$D31&lt;0),"",ROW(A31)-7)</f>
        <v>24</v>
      </c>
      <c r="B31" s="7" t="s">
        <v>215</v>
      </c>
      <c r="C31" s="7" t="s">
        <v>188</v>
      </c>
      <c r="D31" s="3" t="s">
        <v>78</v>
      </c>
      <c r="E31" s="4">
        <f>SUM(F31:G31)</f>
        <v>475</v>
      </c>
      <c r="F31" s="6">
        <v>338</v>
      </c>
      <c r="G31" s="6">
        <v>137</v>
      </c>
      <c r="H31" s="6">
        <v>13</v>
      </c>
      <c r="I31" s="25"/>
    </row>
    <row r="32" spans="1:9" ht="13.2" x14ac:dyDescent="0.25">
      <c r="A32" s="1">
        <f>IF(OR(ISBLANK($B32),$D32&lt;0),"",ROW(A32)-7)</f>
        <v>25</v>
      </c>
      <c r="B32" s="7" t="s">
        <v>216</v>
      </c>
      <c r="C32" s="2" t="s">
        <v>206</v>
      </c>
      <c r="D32" s="3" t="s">
        <v>78</v>
      </c>
      <c r="E32" s="4">
        <f>SUM(F32:G32)</f>
        <v>459</v>
      </c>
      <c r="F32" s="6">
        <v>300</v>
      </c>
      <c r="G32" s="6">
        <v>159</v>
      </c>
      <c r="H32" s="6">
        <v>12</v>
      </c>
      <c r="I32" s="25"/>
    </row>
    <row r="33" spans="1:9" ht="13.2" x14ac:dyDescent="0.25">
      <c r="A33" s="1">
        <f>IF(OR(ISBLANK($B33),$D33&lt;0),"",ROW(A33)-7)</f>
        <v>26</v>
      </c>
      <c r="B33" s="7" t="s">
        <v>217</v>
      </c>
      <c r="C33" s="7" t="s">
        <v>218</v>
      </c>
      <c r="D33" s="3" t="s">
        <v>76</v>
      </c>
      <c r="E33" s="4">
        <f>SUM(F33:G33)</f>
        <v>453</v>
      </c>
      <c r="F33" s="6">
        <v>327</v>
      </c>
      <c r="G33" s="6">
        <v>126</v>
      </c>
      <c r="H33" s="6">
        <v>18</v>
      </c>
      <c r="I33" s="25"/>
    </row>
    <row r="34" spans="1:9" ht="13.2" x14ac:dyDescent="0.25">
      <c r="A34" s="1">
        <f>IF(OR(ISBLANK($B34),$D34&lt;0),"",ROW(A34)-7)</f>
        <v>27</v>
      </c>
      <c r="B34" s="7" t="s">
        <v>219</v>
      </c>
      <c r="C34" s="7" t="s">
        <v>148</v>
      </c>
      <c r="D34" s="3" t="s">
        <v>78</v>
      </c>
      <c r="E34" s="4">
        <f>SUM(F34:G34)</f>
        <v>449</v>
      </c>
      <c r="F34" s="6">
        <v>326</v>
      </c>
      <c r="G34" s="6">
        <v>123</v>
      </c>
      <c r="H34" s="6">
        <v>13</v>
      </c>
      <c r="I34" s="25"/>
    </row>
    <row r="35" spans="1:9" ht="13.2" x14ac:dyDescent="0.25">
      <c r="A35" s="1">
        <f>IF(OR(ISBLANK($B35),$D35&lt;0),"",ROW(A35)-7)</f>
        <v>28</v>
      </c>
      <c r="B35" s="7" t="s">
        <v>220</v>
      </c>
      <c r="C35" s="7" t="s">
        <v>193</v>
      </c>
      <c r="D35" s="3" t="s">
        <v>76</v>
      </c>
      <c r="E35" s="4">
        <f>SUM(F35:G35)</f>
        <v>446</v>
      </c>
      <c r="F35" s="6">
        <v>332</v>
      </c>
      <c r="G35" s="6">
        <v>114</v>
      </c>
      <c r="H35" s="6">
        <v>22</v>
      </c>
      <c r="I35" s="25"/>
    </row>
    <row r="36" spans="1:9" ht="13.2" x14ac:dyDescent="0.25">
      <c r="A36" s="1" t="s">
        <v>221</v>
      </c>
      <c r="B36" s="7" t="s">
        <v>222</v>
      </c>
      <c r="C36" s="7" t="s">
        <v>190</v>
      </c>
      <c r="D36" s="3" t="s">
        <v>78</v>
      </c>
      <c r="E36" s="4">
        <f>SUM(F36:G36)</f>
        <v>425</v>
      </c>
      <c r="F36" s="6">
        <v>332</v>
      </c>
      <c r="G36" s="6">
        <v>93</v>
      </c>
      <c r="H36" s="6">
        <v>21</v>
      </c>
      <c r="I36" s="25"/>
    </row>
    <row r="37" spans="1:9" ht="13.2" x14ac:dyDescent="0.25">
      <c r="A37" s="1">
        <f>IF(OR(ISBLANK($B37),$D37&lt;0),"",ROW(A37)-7)</f>
        <v>30</v>
      </c>
      <c r="B37" s="7" t="s">
        <v>223</v>
      </c>
      <c r="C37" s="2" t="s">
        <v>214</v>
      </c>
      <c r="D37" s="3" t="s">
        <v>78</v>
      </c>
      <c r="E37" s="4">
        <f>SUM(F37:G37)</f>
        <v>422</v>
      </c>
      <c r="F37" s="6">
        <v>325</v>
      </c>
      <c r="G37" s="6">
        <v>97</v>
      </c>
      <c r="H37" s="6">
        <v>19</v>
      </c>
      <c r="I37" s="25"/>
    </row>
    <row r="38" spans="1:9" ht="13.2" x14ac:dyDescent="0.25">
      <c r="A38" s="1">
        <f>IF(OR(ISBLANK($B38),$D38&lt;0),"",ROW(A38)-7)</f>
        <v>31</v>
      </c>
      <c r="B38" s="7" t="s">
        <v>224</v>
      </c>
      <c r="C38" s="7" t="s">
        <v>193</v>
      </c>
      <c r="D38" s="3" t="s">
        <v>76</v>
      </c>
      <c r="E38" s="4">
        <f>SUM(F38:G38)</f>
        <v>413</v>
      </c>
      <c r="F38" s="6">
        <v>308</v>
      </c>
      <c r="G38" s="6">
        <v>105</v>
      </c>
      <c r="H38" s="6">
        <v>22</v>
      </c>
      <c r="I38" s="25"/>
    </row>
    <row r="39" spans="1:9" ht="13.2" x14ac:dyDescent="0.25">
      <c r="A39" s="1"/>
      <c r="B39" s="7"/>
      <c r="C39" s="7"/>
      <c r="D39" s="3"/>
      <c r="E39" s="4"/>
      <c r="F39" s="6"/>
      <c r="G39" s="6"/>
      <c r="H39" s="6"/>
      <c r="I39" s="25"/>
    </row>
    <row r="40" spans="1:9" ht="13.2" x14ac:dyDescent="0.25">
      <c r="A40" s="1" t="s">
        <v>11</v>
      </c>
      <c r="B40" s="2" t="s">
        <v>225</v>
      </c>
      <c r="C40" s="2" t="s">
        <v>188</v>
      </c>
      <c r="D40" s="3" t="s">
        <v>77</v>
      </c>
      <c r="E40" s="4">
        <f>SUM(F40:G40)</f>
        <v>589</v>
      </c>
      <c r="F40" s="6">
        <v>369</v>
      </c>
      <c r="G40" s="6">
        <v>220</v>
      </c>
      <c r="H40" s="6">
        <v>3</v>
      </c>
      <c r="I40" s="25"/>
    </row>
    <row r="41" spans="1:9" ht="13.2" x14ac:dyDescent="0.25">
      <c r="A41" s="1" t="s">
        <v>12</v>
      </c>
      <c r="B41" s="8" t="s">
        <v>226</v>
      </c>
      <c r="C41" s="8" t="s">
        <v>227</v>
      </c>
      <c r="D41" s="3" t="s">
        <v>77</v>
      </c>
      <c r="E41" s="4">
        <f>SUM(F41:G41)</f>
        <v>579</v>
      </c>
      <c r="F41" s="5">
        <v>379</v>
      </c>
      <c r="G41" s="6">
        <v>200</v>
      </c>
      <c r="H41" s="6">
        <v>5</v>
      </c>
      <c r="I41" s="23"/>
    </row>
    <row r="42" spans="1:9" ht="13.2" x14ac:dyDescent="0.25">
      <c r="A42" s="1" t="s">
        <v>13</v>
      </c>
      <c r="B42" s="2" t="s">
        <v>228</v>
      </c>
      <c r="C42" s="2" t="s">
        <v>188</v>
      </c>
      <c r="D42" s="3" t="s">
        <v>77</v>
      </c>
      <c r="E42" s="4">
        <f>SUM(F42:G42)</f>
        <v>562</v>
      </c>
      <c r="F42" s="6">
        <v>376</v>
      </c>
      <c r="G42" s="6">
        <v>186</v>
      </c>
      <c r="H42" s="6">
        <v>6</v>
      </c>
      <c r="I42" s="25"/>
    </row>
    <row r="43" spans="1:9" ht="13.2" x14ac:dyDescent="0.25">
      <c r="A43" s="1" t="s">
        <v>14</v>
      </c>
      <c r="B43" s="7" t="s">
        <v>229</v>
      </c>
      <c r="C43" s="7" t="s">
        <v>190</v>
      </c>
      <c r="D43" s="3" t="s">
        <v>77</v>
      </c>
      <c r="E43" s="4">
        <f>SUM(F43:G43)</f>
        <v>556</v>
      </c>
      <c r="F43" s="14">
        <v>381</v>
      </c>
      <c r="G43" s="14">
        <v>175</v>
      </c>
      <c r="H43" s="14">
        <v>5</v>
      </c>
      <c r="I43" s="25"/>
    </row>
    <row r="44" spans="1:9" ht="13.2" x14ac:dyDescent="0.25">
      <c r="A44" s="1" t="s">
        <v>15</v>
      </c>
      <c r="B44" s="7" t="s">
        <v>230</v>
      </c>
      <c r="C44" s="7" t="s">
        <v>209</v>
      </c>
      <c r="D44" s="3" t="s">
        <v>77</v>
      </c>
      <c r="E44" s="4">
        <f>SUM(F44:G44)</f>
        <v>512</v>
      </c>
      <c r="F44" s="6">
        <v>348</v>
      </c>
      <c r="G44" s="6">
        <v>164</v>
      </c>
      <c r="H44" s="6">
        <v>9</v>
      </c>
      <c r="I44" s="25"/>
    </row>
    <row r="45" spans="1:9" ht="13.2" x14ac:dyDescent="0.25">
      <c r="A45" s="1" t="s">
        <v>16</v>
      </c>
      <c r="B45" s="2" t="s">
        <v>231</v>
      </c>
      <c r="C45" s="2" t="s">
        <v>206</v>
      </c>
      <c r="D45" s="3" t="s">
        <v>232</v>
      </c>
      <c r="E45" s="4">
        <f>SUM(F45:G45)</f>
        <v>507</v>
      </c>
      <c r="F45" s="6">
        <v>358</v>
      </c>
      <c r="G45" s="6">
        <v>149</v>
      </c>
      <c r="H45" s="6">
        <v>7</v>
      </c>
      <c r="I45" s="25"/>
    </row>
    <row r="46" spans="1:9" ht="13.2" x14ac:dyDescent="0.25">
      <c r="A46" s="1" t="s">
        <v>17</v>
      </c>
      <c r="B46" s="8" t="s">
        <v>233</v>
      </c>
      <c r="C46" s="8" t="s">
        <v>214</v>
      </c>
      <c r="D46" s="3" t="s">
        <v>77</v>
      </c>
      <c r="E46" s="4">
        <f>SUM(F46:G46)</f>
        <v>499</v>
      </c>
      <c r="F46" s="6">
        <v>375</v>
      </c>
      <c r="G46" s="6">
        <v>124</v>
      </c>
      <c r="H46" s="6">
        <v>21</v>
      </c>
      <c r="I46" s="25"/>
    </row>
    <row r="47" spans="1:9" ht="13.2" x14ac:dyDescent="0.25">
      <c r="A47" s="1" t="s">
        <v>18</v>
      </c>
      <c r="B47" s="7" t="s">
        <v>234</v>
      </c>
      <c r="C47" s="7" t="s">
        <v>235</v>
      </c>
      <c r="D47" s="3" t="s">
        <v>77</v>
      </c>
      <c r="E47" s="4">
        <f>SUM(F47:G47)</f>
        <v>494</v>
      </c>
      <c r="F47" s="6">
        <v>355</v>
      </c>
      <c r="G47" s="6">
        <v>139</v>
      </c>
      <c r="H47" s="6">
        <v>9</v>
      </c>
      <c r="I47" s="25"/>
    </row>
    <row r="48" spans="1:9" ht="13.2" x14ac:dyDescent="0.25">
      <c r="A48" s="1" t="s">
        <v>239</v>
      </c>
      <c r="B48" s="2" t="s">
        <v>236</v>
      </c>
      <c r="C48" s="2" t="s">
        <v>214</v>
      </c>
      <c r="D48" s="3" t="s">
        <v>77</v>
      </c>
      <c r="E48" s="4">
        <f>SUM(F48:G48)</f>
        <v>488</v>
      </c>
      <c r="F48" s="6">
        <v>336</v>
      </c>
      <c r="G48" s="6">
        <v>152</v>
      </c>
      <c r="H48" s="6">
        <v>12</v>
      </c>
      <c r="I48" s="25"/>
    </row>
    <row r="49" spans="1:9" ht="13.2" x14ac:dyDescent="0.25">
      <c r="A49" s="1" t="s">
        <v>240</v>
      </c>
      <c r="B49" s="2" t="s">
        <v>237</v>
      </c>
      <c r="C49" s="2" t="s">
        <v>190</v>
      </c>
      <c r="D49" s="3" t="s">
        <v>77</v>
      </c>
      <c r="E49" s="4">
        <f>SUM(F49:G49)</f>
        <v>483</v>
      </c>
      <c r="F49" s="6">
        <v>338</v>
      </c>
      <c r="G49" s="6">
        <v>145</v>
      </c>
      <c r="H49" s="6">
        <v>12</v>
      </c>
      <c r="I49" s="25"/>
    </row>
    <row r="50" spans="1:9" ht="13.2" x14ac:dyDescent="0.25">
      <c r="A50" s="1" t="s">
        <v>241</v>
      </c>
      <c r="B50" s="7" t="s">
        <v>238</v>
      </c>
      <c r="C50" s="7" t="s">
        <v>209</v>
      </c>
      <c r="D50" s="3" t="s">
        <v>77</v>
      </c>
      <c r="E50" s="4">
        <f>SUM(F50:G50)</f>
        <v>426</v>
      </c>
      <c r="F50" s="6">
        <v>306</v>
      </c>
      <c r="G50" s="6">
        <v>120</v>
      </c>
      <c r="H50" s="6">
        <v>23</v>
      </c>
      <c r="I50" s="25"/>
    </row>
    <row r="51" spans="1:9" ht="13.2" x14ac:dyDescent="0.25">
      <c r="A51" s="1" t="str">
        <f>IF(OR(ISBLANK($B51),$D51&lt;0),"",ROW(A51)-7)</f>
        <v/>
      </c>
      <c r="B51" s="9"/>
      <c r="C51" s="7"/>
      <c r="D51" s="3"/>
      <c r="E51" s="4">
        <f t="shared" ref="E51:E65" si="0">SUM(F51:G51)</f>
        <v>0</v>
      </c>
      <c r="F51" s="6"/>
      <c r="G51" s="6"/>
      <c r="H51" s="6"/>
      <c r="I51" s="25"/>
    </row>
    <row r="52" spans="1:9" ht="13.2" x14ac:dyDescent="0.25">
      <c r="A52" s="1" t="str">
        <f>IF(OR(ISBLANK($B52),$D52&lt;0),"",ROW(A52)-7)</f>
        <v/>
      </c>
      <c r="B52" s="7"/>
      <c r="C52" s="8"/>
      <c r="D52" s="3"/>
      <c r="E52" s="4">
        <f t="shared" si="0"/>
        <v>0</v>
      </c>
      <c r="F52" s="6"/>
      <c r="G52" s="6"/>
      <c r="H52" s="6"/>
      <c r="I52" s="25"/>
    </row>
    <row r="53" spans="1:9" ht="14.4" x14ac:dyDescent="0.25">
      <c r="A53" s="1" t="str">
        <f>IF(OR(ISBLANK($B53),$D53&lt;0),"",ROW(A53)-7)</f>
        <v/>
      </c>
      <c r="B53" s="15"/>
      <c r="C53" s="8"/>
      <c r="D53" s="3"/>
      <c r="E53" s="4">
        <f t="shared" si="0"/>
        <v>0</v>
      </c>
      <c r="F53" s="6"/>
      <c r="G53" s="6"/>
      <c r="H53" s="6"/>
      <c r="I53" s="25"/>
    </row>
    <row r="54" spans="1:9" ht="13.2" x14ac:dyDescent="0.25">
      <c r="A54" s="1" t="str">
        <f>IF(OR(ISBLANK($B54),$D54&lt;0),"",ROW(A54)-7)</f>
        <v/>
      </c>
      <c r="B54" s="7"/>
      <c r="C54" s="7"/>
      <c r="D54" s="3"/>
      <c r="E54" s="4">
        <f t="shared" si="0"/>
        <v>0</v>
      </c>
      <c r="F54" s="6"/>
      <c r="G54" s="6"/>
      <c r="H54" s="6"/>
      <c r="I54" s="25"/>
    </row>
    <row r="55" spans="1:9" ht="13.2" x14ac:dyDescent="0.25">
      <c r="A55" s="1" t="str">
        <f>IF(OR(ISBLANK($B55),$D55&lt;0),"",ROW(A55)-7)</f>
        <v/>
      </c>
      <c r="B55" s="28"/>
      <c r="C55" s="28"/>
      <c r="D55" s="11"/>
      <c r="E55" s="4">
        <f t="shared" si="0"/>
        <v>0</v>
      </c>
      <c r="F55" s="6"/>
      <c r="G55" s="6"/>
      <c r="H55" s="6"/>
      <c r="I55" s="25"/>
    </row>
    <row r="56" spans="1:9" ht="13.2" x14ac:dyDescent="0.25">
      <c r="A56" s="1" t="str">
        <f>IF(OR(ISBLANK($B56),$D56&lt;0),"",ROW(A56)-7)</f>
        <v/>
      </c>
      <c r="B56" s="29"/>
      <c r="C56" s="29"/>
      <c r="D56" s="6"/>
      <c r="E56" s="4">
        <f t="shared" si="0"/>
        <v>0</v>
      </c>
      <c r="F56" s="6"/>
      <c r="G56" s="6"/>
      <c r="H56" s="6"/>
      <c r="I56" s="25"/>
    </row>
    <row r="57" spans="1:9" ht="13.2" x14ac:dyDescent="0.25">
      <c r="A57" s="1" t="str">
        <f>IF(OR(ISBLANK($B57),$D57&lt;0),"",ROW(A57)-7)</f>
        <v/>
      </c>
      <c r="B57" s="29"/>
      <c r="C57" s="29"/>
      <c r="D57" s="6"/>
      <c r="E57" s="4">
        <f t="shared" si="0"/>
        <v>0</v>
      </c>
      <c r="F57" s="6"/>
      <c r="G57" s="6"/>
      <c r="H57" s="6"/>
      <c r="I57" s="25"/>
    </row>
    <row r="58" spans="1:9" ht="13.2" x14ac:dyDescent="0.25">
      <c r="A58" s="1" t="str">
        <f>IF(OR(ISBLANK($B58),$D58&lt;0),"",ROW(A58)-7)</f>
        <v/>
      </c>
      <c r="B58" s="29"/>
      <c r="C58" s="29"/>
      <c r="D58" s="6"/>
      <c r="E58" s="4">
        <f t="shared" si="0"/>
        <v>0</v>
      </c>
      <c r="F58" s="6"/>
      <c r="G58" s="6"/>
      <c r="H58" s="6"/>
      <c r="I58" s="25"/>
    </row>
    <row r="59" spans="1:9" ht="13.2" x14ac:dyDescent="0.25">
      <c r="A59" s="1" t="str">
        <f>IF(OR(ISBLANK($B59),$D59&lt;0),"",ROW(A59)-7)</f>
        <v/>
      </c>
      <c r="B59" s="29"/>
      <c r="C59" s="29"/>
      <c r="D59" s="6"/>
      <c r="E59" s="4">
        <f t="shared" si="0"/>
        <v>0</v>
      </c>
      <c r="F59" s="6"/>
      <c r="G59" s="6"/>
      <c r="H59" s="6"/>
      <c r="I59" s="25"/>
    </row>
    <row r="60" spans="1:9" ht="13.2" x14ac:dyDescent="0.25">
      <c r="A60" s="1" t="str">
        <f>IF(OR(ISBLANK($B60),$D60&lt;0),"",ROW(A60)-7)</f>
        <v/>
      </c>
      <c r="B60" s="29"/>
      <c r="C60" s="29"/>
      <c r="D60" s="6"/>
      <c r="E60" s="4">
        <f t="shared" si="0"/>
        <v>0</v>
      </c>
      <c r="F60" s="6"/>
      <c r="G60" s="6"/>
      <c r="H60" s="6"/>
      <c r="I60" s="25"/>
    </row>
    <row r="61" spans="1:9" ht="13.2" x14ac:dyDescent="0.25">
      <c r="A61" s="1" t="str">
        <f>IF(OR(ISBLANK($B61),$D61&lt;0),"",ROW(A61)-7)</f>
        <v/>
      </c>
      <c r="B61" s="29"/>
      <c r="C61" s="29"/>
      <c r="D61" s="6"/>
      <c r="E61" s="4">
        <f t="shared" si="0"/>
        <v>0</v>
      </c>
      <c r="F61" s="6"/>
      <c r="G61" s="6"/>
      <c r="H61" s="6"/>
      <c r="I61" s="25"/>
    </row>
    <row r="62" spans="1:9" ht="13.2" x14ac:dyDescent="0.25">
      <c r="A62" s="1" t="str">
        <f>IF(OR(ISBLANK($B62),$D62&lt;0),"",ROW(A62)-7)</f>
        <v/>
      </c>
      <c r="B62" s="29"/>
      <c r="C62" s="29"/>
      <c r="D62" s="6"/>
      <c r="E62" s="4">
        <f t="shared" si="0"/>
        <v>0</v>
      </c>
      <c r="F62" s="6"/>
      <c r="G62" s="6"/>
      <c r="H62" s="6"/>
      <c r="I62" s="25"/>
    </row>
    <row r="63" spans="1:9" ht="13.2" x14ac:dyDescent="0.25">
      <c r="A63" s="1" t="str">
        <f>IF(OR(ISBLANK($B63),$D63&lt;0),"",ROW(A63)-7)</f>
        <v/>
      </c>
      <c r="B63" s="29"/>
      <c r="C63" s="29"/>
      <c r="D63" s="6"/>
      <c r="E63" s="4">
        <f t="shared" si="0"/>
        <v>0</v>
      </c>
      <c r="F63" s="6"/>
      <c r="G63" s="6"/>
      <c r="H63" s="6"/>
      <c r="I63" s="25"/>
    </row>
    <row r="64" spans="1:9" ht="13.2" x14ac:dyDescent="0.25">
      <c r="A64" s="1" t="str">
        <f>IF(OR(ISBLANK($B64),$D64&lt;0),"",ROW(A64)-7)</f>
        <v/>
      </c>
      <c r="B64" s="29"/>
      <c r="C64" s="29"/>
      <c r="D64" s="6"/>
      <c r="E64" s="4">
        <f t="shared" si="0"/>
        <v>0</v>
      </c>
      <c r="F64" s="6"/>
      <c r="G64" s="6"/>
      <c r="H64" s="6"/>
      <c r="I64" s="25"/>
    </row>
    <row r="65" spans="1:9" ht="13.2" x14ac:dyDescent="0.25">
      <c r="A65" s="30" t="str">
        <f>IF(OR(ISBLANK($B65),$D65&lt;0),"",ROW(A65)-7)</f>
        <v/>
      </c>
      <c r="B65" s="29"/>
      <c r="C65" s="29"/>
      <c r="D65" s="6"/>
      <c r="E65" s="4">
        <f t="shared" si="0"/>
        <v>0</v>
      </c>
      <c r="F65" s="6"/>
      <c r="G65" s="6"/>
      <c r="H65" s="6"/>
      <c r="I65" s="25"/>
    </row>
    <row r="66" spans="1:9" ht="13.2" x14ac:dyDescent="0.25">
      <c r="A66" s="30" t="str">
        <f>IF(OR(ISBLANK($B66),$D66&lt;0),"",ROW(A66)-7)</f>
        <v/>
      </c>
      <c r="B66" s="29"/>
      <c r="C66" s="29"/>
      <c r="D66" s="6"/>
      <c r="E66" s="31" t="str">
        <f>IF(OR(ISBLANK($F66))," ",F66+G66)</f>
        <v xml:space="preserve"> </v>
      </c>
      <c r="F66" s="6"/>
      <c r="G66" s="6"/>
      <c r="H66" s="6"/>
      <c r="I66" s="25"/>
    </row>
    <row r="67" spans="1:9" ht="13.2" x14ac:dyDescent="0.25">
      <c r="A67" s="30" t="str">
        <f>IF(OR(ISBLANK($B67),$D67&lt;0),"",ROW(A67)-7)</f>
        <v/>
      </c>
      <c r="B67" s="29"/>
      <c r="C67" s="29"/>
      <c r="D67" s="6"/>
      <c r="E67" s="31" t="str">
        <f>IF(OR(ISBLANK($F67))," ",F67+G67)</f>
        <v xml:space="preserve"> </v>
      </c>
      <c r="F67" s="6"/>
      <c r="G67" s="6"/>
      <c r="H67" s="6"/>
      <c r="I67" s="25"/>
    </row>
    <row r="68" spans="1:9" ht="13.2" x14ac:dyDescent="0.25">
      <c r="A68" s="30" t="str">
        <f>IF(OR(ISBLANK($B68),$D68&lt;0),"",ROW(A68)-7)</f>
        <v/>
      </c>
      <c r="B68" s="29"/>
      <c r="C68" s="29"/>
      <c r="D68" s="6"/>
      <c r="E68" s="31" t="str">
        <f>IF(OR(ISBLANK($F68))," ",F68+G68)</f>
        <v xml:space="preserve"> </v>
      </c>
      <c r="F68" s="6"/>
      <c r="G68" s="6"/>
      <c r="H68" s="6"/>
      <c r="I68" s="25"/>
    </row>
    <row r="69" spans="1:9" ht="13.2" x14ac:dyDescent="0.25">
      <c r="A69" s="30" t="str">
        <f>IF(OR(ISBLANK($B69),$D69&lt;0),"",ROW(A69)-7)</f>
        <v/>
      </c>
      <c r="B69" s="29"/>
      <c r="C69" s="29"/>
      <c r="D69" s="6"/>
      <c r="E69" s="31" t="str">
        <f>IF(OR(ISBLANK($F69))," ",F69+G69)</f>
        <v xml:space="preserve"> </v>
      </c>
      <c r="F69" s="6"/>
      <c r="G69" s="6"/>
      <c r="H69" s="6"/>
      <c r="I69" s="25"/>
    </row>
    <row r="70" spans="1:9" ht="13.2" x14ac:dyDescent="0.25">
      <c r="A70" s="30" t="str">
        <f>IF(OR(ISBLANK($B70),$D70&lt;0),"",ROW(A70)-7)</f>
        <v/>
      </c>
      <c r="B70" s="29"/>
      <c r="C70" s="29"/>
      <c r="D70" s="6"/>
      <c r="E70" s="31" t="str">
        <f>IF(OR(ISBLANK($F70))," ",F70+G70)</f>
        <v xml:space="preserve"> </v>
      </c>
      <c r="F70" s="6"/>
      <c r="G70" s="6"/>
      <c r="H70" s="6"/>
      <c r="I70" s="25"/>
    </row>
    <row r="71" spans="1:9" ht="13.2" x14ac:dyDescent="0.25">
      <c r="A71" s="30" t="str">
        <f>IF(OR(ISBLANK($B71),$D71&lt;0),"",ROW(A71)-7)</f>
        <v/>
      </c>
      <c r="B71" s="29"/>
      <c r="C71" s="29"/>
      <c r="D71" s="6"/>
      <c r="E71" s="31"/>
      <c r="F71" s="6"/>
      <c r="G71" s="6"/>
      <c r="H71" s="6"/>
      <c r="I71" s="25"/>
    </row>
    <row r="72" spans="1:9" ht="13.2" x14ac:dyDescent="0.25">
      <c r="A72" s="30" t="str">
        <f>IF(OR(ISBLANK($B72),$D72&lt;0),"",ROW(A72)-7)</f>
        <v/>
      </c>
      <c r="B72" s="29"/>
      <c r="C72" s="29"/>
      <c r="D72" s="6"/>
      <c r="E72" s="31"/>
      <c r="F72" s="6"/>
      <c r="G72" s="6"/>
      <c r="H72" s="6"/>
      <c r="I72" s="25"/>
    </row>
    <row r="73" spans="1:9" ht="13.2" x14ac:dyDescent="0.25">
      <c r="A73" s="30" t="str">
        <f>IF(OR(ISBLANK($B73),$D73&lt;0),"",ROW(A73)-7)</f>
        <v/>
      </c>
      <c r="B73" s="29"/>
      <c r="C73" s="29"/>
      <c r="D73" s="6"/>
      <c r="E73" s="31"/>
      <c r="F73" s="6"/>
      <c r="G73" s="6"/>
      <c r="H73" s="6"/>
      <c r="I73" s="25"/>
    </row>
    <row r="74" spans="1:9" ht="13.2" x14ac:dyDescent="0.25">
      <c r="A74" s="30" t="str">
        <f>IF(OR(ISBLANK($B74),$D74&lt;0),"",ROW(A74)-7)</f>
        <v/>
      </c>
      <c r="B74" s="29"/>
      <c r="C74" s="29"/>
      <c r="D74" s="6"/>
      <c r="E74" s="31"/>
      <c r="F74" s="6"/>
      <c r="G74" s="6"/>
      <c r="H74" s="6"/>
      <c r="I74" s="25"/>
    </row>
    <row r="75" spans="1:9" ht="13.2" x14ac:dyDescent="0.25">
      <c r="A75" s="30" t="str">
        <f>IF(OR(ISBLANK($B75),$D75&lt;0),"",ROW(A75)-7)</f>
        <v/>
      </c>
      <c r="B75" s="29"/>
      <c r="C75" s="29"/>
      <c r="D75" s="6"/>
      <c r="E75" s="31"/>
      <c r="F75" s="6"/>
      <c r="G75" s="6"/>
      <c r="H75" s="6"/>
      <c r="I75" s="25"/>
    </row>
    <row r="76" spans="1:9" ht="13.2" x14ac:dyDescent="0.25">
      <c r="A76" s="30" t="str">
        <f>IF(OR(ISBLANK($B76),$D76&lt;0),"",ROW(A76)-7)</f>
        <v/>
      </c>
      <c r="B76" s="29"/>
      <c r="C76" s="29"/>
      <c r="D76" s="6"/>
      <c r="E76" s="31"/>
      <c r="F76" s="6"/>
      <c r="G76" s="6"/>
      <c r="H76" s="6"/>
      <c r="I76" s="25"/>
    </row>
    <row r="77" spans="1:9" ht="13.2" x14ac:dyDescent="0.25">
      <c r="A77" s="30" t="str">
        <f>IF(OR(ISBLANK($B77),$D77&lt;0),"",ROW(A77)-7)</f>
        <v/>
      </c>
      <c r="B77" s="29"/>
      <c r="C77" s="29"/>
      <c r="D77" s="6"/>
      <c r="E77" s="31"/>
      <c r="F77" s="6"/>
      <c r="G77" s="6"/>
      <c r="H77" s="6"/>
      <c r="I77" s="25"/>
    </row>
    <row r="78" spans="1:9" ht="13.2" x14ac:dyDescent="0.25">
      <c r="A78" s="30" t="str">
        <f>IF(OR(ISBLANK($B78),$D78&lt;0),"",ROW(A78)-7)</f>
        <v/>
      </c>
      <c r="B78" s="29"/>
      <c r="C78" s="29"/>
      <c r="D78" s="6"/>
      <c r="E78" s="31"/>
      <c r="F78" s="6"/>
      <c r="G78" s="6"/>
      <c r="H78" s="6"/>
      <c r="I78" s="25"/>
    </row>
    <row r="79" spans="1:9" ht="13.2" x14ac:dyDescent="0.25">
      <c r="A79" s="30" t="str">
        <f>IF(OR(ISBLANK($B79),$D79&lt;0),"",ROW(A79)-7)</f>
        <v/>
      </c>
      <c r="B79" s="29"/>
      <c r="C79" s="29"/>
      <c r="D79" s="6"/>
      <c r="E79" s="31"/>
      <c r="F79" s="6"/>
      <c r="G79" s="6"/>
      <c r="H79" s="6"/>
      <c r="I79" s="25"/>
    </row>
    <row r="80" spans="1:9" ht="13.2" x14ac:dyDescent="0.25">
      <c r="A80" s="30" t="str">
        <f>IF(OR(ISBLANK($B80),$D80&lt;0),"",ROW(A80)-7)</f>
        <v/>
      </c>
      <c r="B80" s="29"/>
      <c r="C80" s="29"/>
      <c r="D80" s="6"/>
      <c r="E80" s="31"/>
      <c r="F80" s="6"/>
      <c r="G80" s="6"/>
      <c r="H80" s="6"/>
      <c r="I80" s="25"/>
    </row>
    <row r="81" spans="1:9" ht="13.2" x14ac:dyDescent="0.25">
      <c r="A81" s="30" t="str">
        <f>IF(OR(ISBLANK($B81),$D81&lt;0),"",ROW(A81)-7)</f>
        <v/>
      </c>
      <c r="B81" s="29"/>
      <c r="C81" s="29"/>
      <c r="D81" s="6"/>
      <c r="E81" s="31"/>
      <c r="F81" s="6"/>
      <c r="G81" s="6"/>
      <c r="H81" s="6"/>
      <c r="I81" s="25"/>
    </row>
    <row r="82" spans="1:9" ht="13.2" x14ac:dyDescent="0.25">
      <c r="A82" s="30" t="str">
        <f>IF(OR(ISBLANK($B82),$D82&lt;0),"",ROW(A82)-7)</f>
        <v/>
      </c>
      <c r="B82" s="29"/>
      <c r="C82" s="29"/>
      <c r="D82" s="6"/>
      <c r="E82" s="31"/>
      <c r="F82" s="6"/>
      <c r="G82" s="6"/>
      <c r="H82" s="6"/>
      <c r="I82" s="25"/>
    </row>
    <row r="83" spans="1:9" ht="13.2" x14ac:dyDescent="0.25">
      <c r="A83" s="30" t="str">
        <f>IF(OR(ISBLANK($B83),$D83&lt;0),"",ROW(A83)-7)</f>
        <v/>
      </c>
      <c r="B83" s="29"/>
      <c r="C83" s="29"/>
      <c r="D83" s="6"/>
      <c r="E83" s="31"/>
      <c r="F83" s="6"/>
      <c r="G83" s="6"/>
      <c r="H83" s="6"/>
      <c r="I83" s="25"/>
    </row>
  </sheetData>
  <protectedRanges>
    <protectedRange sqref="B55:D100" name="Oblast2"/>
    <protectedRange sqref="F41:H41 F8:H23" name="Oblast3_1"/>
  </protectedRanges>
  <sortState xmlns:xlrd2="http://schemas.microsoft.com/office/spreadsheetml/2017/richdata2" ref="B8:F32">
    <sortCondition descending="1" ref="E8:E32"/>
  </sortState>
  <mergeCells count="12">
    <mergeCell ref="G5:G7"/>
    <mergeCell ref="H5:H7"/>
    <mergeCell ref="A1:B4"/>
    <mergeCell ref="D5:D7"/>
    <mergeCell ref="E5:E7"/>
    <mergeCell ref="F5:F7"/>
    <mergeCell ref="A5:A7"/>
    <mergeCell ref="B5:B7"/>
    <mergeCell ref="C5:C6"/>
    <mergeCell ref="D1:D2"/>
    <mergeCell ref="E1:H4"/>
    <mergeCell ref="D3:D4"/>
  </mergeCells>
  <phoneticPr fontId="10" type="noConversion"/>
  <dataValidations count="5">
    <dataValidation type="whole" allowBlank="1" showInputMessage="1" showErrorMessage="1" errorTitle="Chybná hodnota" error="Počet chyb může být v rozsahu 0 až 120." sqref="H8:H83 JD8:JD83 SZ8:SZ83 ACV8:ACV83 AMR8:AMR83 AWN8:AWN83 BGJ8:BGJ83 BQF8:BQF83 CAB8:CAB83 CJX8:CJX83 CTT8:CTT83 DDP8:DDP83 DNL8:DNL83 DXH8:DXH83 EHD8:EHD83 EQZ8:EQZ83 FAV8:FAV83 FKR8:FKR83 FUN8:FUN83 GEJ8:GEJ83 GOF8:GOF83 GYB8:GYB83 HHX8:HHX83 HRT8:HRT83 IBP8:IBP83 ILL8:ILL83 IVH8:IVH83 JFD8:JFD83 JOZ8:JOZ83 JYV8:JYV83 KIR8:KIR83 KSN8:KSN83 LCJ8:LCJ83 LMF8:LMF83 LWB8:LWB83 MFX8:MFX83 MPT8:MPT83 MZP8:MZP83 NJL8:NJL83 NTH8:NTH83 ODD8:ODD83 OMZ8:OMZ83 OWV8:OWV83 PGR8:PGR83 PQN8:PQN83 QAJ8:QAJ83 QKF8:QKF83 QUB8:QUB83 RDX8:RDX83 RNT8:RNT83 RXP8:RXP83 SHL8:SHL83 SRH8:SRH83 TBD8:TBD83 TKZ8:TKZ83 TUV8:TUV83 UER8:UER83 UON8:UON83 UYJ8:UYJ83 VIF8:VIF83 VSB8:VSB83 WBX8:WBX83 WLT8:WLT83 WVP8:WVP83 H65545:H65619 JD65545:JD65619 SZ65545:SZ65619 ACV65545:ACV65619 AMR65545:AMR65619 AWN65545:AWN65619 BGJ65545:BGJ65619 BQF65545:BQF65619 CAB65545:CAB65619 CJX65545:CJX65619 CTT65545:CTT65619 DDP65545:DDP65619 DNL65545:DNL65619 DXH65545:DXH65619 EHD65545:EHD65619 EQZ65545:EQZ65619 FAV65545:FAV65619 FKR65545:FKR65619 FUN65545:FUN65619 GEJ65545:GEJ65619 GOF65545:GOF65619 GYB65545:GYB65619 HHX65545:HHX65619 HRT65545:HRT65619 IBP65545:IBP65619 ILL65545:ILL65619 IVH65545:IVH65619 JFD65545:JFD65619 JOZ65545:JOZ65619 JYV65545:JYV65619 KIR65545:KIR65619 KSN65545:KSN65619 LCJ65545:LCJ65619 LMF65545:LMF65619 LWB65545:LWB65619 MFX65545:MFX65619 MPT65545:MPT65619 MZP65545:MZP65619 NJL65545:NJL65619 NTH65545:NTH65619 ODD65545:ODD65619 OMZ65545:OMZ65619 OWV65545:OWV65619 PGR65545:PGR65619 PQN65545:PQN65619 QAJ65545:QAJ65619 QKF65545:QKF65619 QUB65545:QUB65619 RDX65545:RDX65619 RNT65545:RNT65619 RXP65545:RXP65619 SHL65545:SHL65619 SRH65545:SRH65619 TBD65545:TBD65619 TKZ65545:TKZ65619 TUV65545:TUV65619 UER65545:UER65619 UON65545:UON65619 UYJ65545:UYJ65619 VIF65545:VIF65619 VSB65545:VSB65619 WBX65545:WBX65619 WLT65545:WLT65619 WVP65545:WVP65619 H131081:H131155 JD131081:JD131155 SZ131081:SZ131155 ACV131081:ACV131155 AMR131081:AMR131155 AWN131081:AWN131155 BGJ131081:BGJ131155 BQF131081:BQF131155 CAB131081:CAB131155 CJX131081:CJX131155 CTT131081:CTT131155 DDP131081:DDP131155 DNL131081:DNL131155 DXH131081:DXH131155 EHD131081:EHD131155 EQZ131081:EQZ131155 FAV131081:FAV131155 FKR131081:FKR131155 FUN131081:FUN131155 GEJ131081:GEJ131155 GOF131081:GOF131155 GYB131081:GYB131155 HHX131081:HHX131155 HRT131081:HRT131155 IBP131081:IBP131155 ILL131081:ILL131155 IVH131081:IVH131155 JFD131081:JFD131155 JOZ131081:JOZ131155 JYV131081:JYV131155 KIR131081:KIR131155 KSN131081:KSN131155 LCJ131081:LCJ131155 LMF131081:LMF131155 LWB131081:LWB131155 MFX131081:MFX131155 MPT131081:MPT131155 MZP131081:MZP131155 NJL131081:NJL131155 NTH131081:NTH131155 ODD131081:ODD131155 OMZ131081:OMZ131155 OWV131081:OWV131155 PGR131081:PGR131155 PQN131081:PQN131155 QAJ131081:QAJ131155 QKF131081:QKF131155 QUB131081:QUB131155 RDX131081:RDX131155 RNT131081:RNT131155 RXP131081:RXP131155 SHL131081:SHL131155 SRH131081:SRH131155 TBD131081:TBD131155 TKZ131081:TKZ131155 TUV131081:TUV131155 UER131081:UER131155 UON131081:UON131155 UYJ131081:UYJ131155 VIF131081:VIF131155 VSB131081:VSB131155 WBX131081:WBX131155 WLT131081:WLT131155 WVP131081:WVP131155 H196617:H196691 JD196617:JD196691 SZ196617:SZ196691 ACV196617:ACV196691 AMR196617:AMR196691 AWN196617:AWN196691 BGJ196617:BGJ196691 BQF196617:BQF196691 CAB196617:CAB196691 CJX196617:CJX196691 CTT196617:CTT196691 DDP196617:DDP196691 DNL196617:DNL196691 DXH196617:DXH196691 EHD196617:EHD196691 EQZ196617:EQZ196691 FAV196617:FAV196691 FKR196617:FKR196691 FUN196617:FUN196691 GEJ196617:GEJ196691 GOF196617:GOF196691 GYB196617:GYB196691 HHX196617:HHX196691 HRT196617:HRT196691 IBP196617:IBP196691 ILL196617:ILL196691 IVH196617:IVH196691 JFD196617:JFD196691 JOZ196617:JOZ196691 JYV196617:JYV196691 KIR196617:KIR196691 KSN196617:KSN196691 LCJ196617:LCJ196691 LMF196617:LMF196691 LWB196617:LWB196691 MFX196617:MFX196691 MPT196617:MPT196691 MZP196617:MZP196691 NJL196617:NJL196691 NTH196617:NTH196691 ODD196617:ODD196691 OMZ196617:OMZ196691 OWV196617:OWV196691 PGR196617:PGR196691 PQN196617:PQN196691 QAJ196617:QAJ196691 QKF196617:QKF196691 QUB196617:QUB196691 RDX196617:RDX196691 RNT196617:RNT196691 RXP196617:RXP196691 SHL196617:SHL196691 SRH196617:SRH196691 TBD196617:TBD196691 TKZ196617:TKZ196691 TUV196617:TUV196691 UER196617:UER196691 UON196617:UON196691 UYJ196617:UYJ196691 VIF196617:VIF196691 VSB196617:VSB196691 WBX196617:WBX196691 WLT196617:WLT196691 WVP196617:WVP196691 H262153:H262227 JD262153:JD262227 SZ262153:SZ262227 ACV262153:ACV262227 AMR262153:AMR262227 AWN262153:AWN262227 BGJ262153:BGJ262227 BQF262153:BQF262227 CAB262153:CAB262227 CJX262153:CJX262227 CTT262153:CTT262227 DDP262153:DDP262227 DNL262153:DNL262227 DXH262153:DXH262227 EHD262153:EHD262227 EQZ262153:EQZ262227 FAV262153:FAV262227 FKR262153:FKR262227 FUN262153:FUN262227 GEJ262153:GEJ262227 GOF262153:GOF262227 GYB262153:GYB262227 HHX262153:HHX262227 HRT262153:HRT262227 IBP262153:IBP262227 ILL262153:ILL262227 IVH262153:IVH262227 JFD262153:JFD262227 JOZ262153:JOZ262227 JYV262153:JYV262227 KIR262153:KIR262227 KSN262153:KSN262227 LCJ262153:LCJ262227 LMF262153:LMF262227 LWB262153:LWB262227 MFX262153:MFX262227 MPT262153:MPT262227 MZP262153:MZP262227 NJL262153:NJL262227 NTH262153:NTH262227 ODD262153:ODD262227 OMZ262153:OMZ262227 OWV262153:OWV262227 PGR262153:PGR262227 PQN262153:PQN262227 QAJ262153:QAJ262227 QKF262153:QKF262227 QUB262153:QUB262227 RDX262153:RDX262227 RNT262153:RNT262227 RXP262153:RXP262227 SHL262153:SHL262227 SRH262153:SRH262227 TBD262153:TBD262227 TKZ262153:TKZ262227 TUV262153:TUV262227 UER262153:UER262227 UON262153:UON262227 UYJ262153:UYJ262227 VIF262153:VIF262227 VSB262153:VSB262227 WBX262153:WBX262227 WLT262153:WLT262227 WVP262153:WVP262227 H327689:H327763 JD327689:JD327763 SZ327689:SZ327763 ACV327689:ACV327763 AMR327689:AMR327763 AWN327689:AWN327763 BGJ327689:BGJ327763 BQF327689:BQF327763 CAB327689:CAB327763 CJX327689:CJX327763 CTT327689:CTT327763 DDP327689:DDP327763 DNL327689:DNL327763 DXH327689:DXH327763 EHD327689:EHD327763 EQZ327689:EQZ327763 FAV327689:FAV327763 FKR327689:FKR327763 FUN327689:FUN327763 GEJ327689:GEJ327763 GOF327689:GOF327763 GYB327689:GYB327763 HHX327689:HHX327763 HRT327689:HRT327763 IBP327689:IBP327763 ILL327689:ILL327763 IVH327689:IVH327763 JFD327689:JFD327763 JOZ327689:JOZ327763 JYV327689:JYV327763 KIR327689:KIR327763 KSN327689:KSN327763 LCJ327689:LCJ327763 LMF327689:LMF327763 LWB327689:LWB327763 MFX327689:MFX327763 MPT327689:MPT327763 MZP327689:MZP327763 NJL327689:NJL327763 NTH327689:NTH327763 ODD327689:ODD327763 OMZ327689:OMZ327763 OWV327689:OWV327763 PGR327689:PGR327763 PQN327689:PQN327763 QAJ327689:QAJ327763 QKF327689:QKF327763 QUB327689:QUB327763 RDX327689:RDX327763 RNT327689:RNT327763 RXP327689:RXP327763 SHL327689:SHL327763 SRH327689:SRH327763 TBD327689:TBD327763 TKZ327689:TKZ327763 TUV327689:TUV327763 UER327689:UER327763 UON327689:UON327763 UYJ327689:UYJ327763 VIF327689:VIF327763 VSB327689:VSB327763 WBX327689:WBX327763 WLT327689:WLT327763 WVP327689:WVP327763 H393225:H393299 JD393225:JD393299 SZ393225:SZ393299 ACV393225:ACV393299 AMR393225:AMR393299 AWN393225:AWN393299 BGJ393225:BGJ393299 BQF393225:BQF393299 CAB393225:CAB393299 CJX393225:CJX393299 CTT393225:CTT393299 DDP393225:DDP393299 DNL393225:DNL393299 DXH393225:DXH393299 EHD393225:EHD393299 EQZ393225:EQZ393299 FAV393225:FAV393299 FKR393225:FKR393299 FUN393225:FUN393299 GEJ393225:GEJ393299 GOF393225:GOF393299 GYB393225:GYB393299 HHX393225:HHX393299 HRT393225:HRT393299 IBP393225:IBP393299 ILL393225:ILL393299 IVH393225:IVH393299 JFD393225:JFD393299 JOZ393225:JOZ393299 JYV393225:JYV393299 KIR393225:KIR393299 KSN393225:KSN393299 LCJ393225:LCJ393299 LMF393225:LMF393299 LWB393225:LWB393299 MFX393225:MFX393299 MPT393225:MPT393299 MZP393225:MZP393299 NJL393225:NJL393299 NTH393225:NTH393299 ODD393225:ODD393299 OMZ393225:OMZ393299 OWV393225:OWV393299 PGR393225:PGR393299 PQN393225:PQN393299 QAJ393225:QAJ393299 QKF393225:QKF393299 QUB393225:QUB393299 RDX393225:RDX393299 RNT393225:RNT393299 RXP393225:RXP393299 SHL393225:SHL393299 SRH393225:SRH393299 TBD393225:TBD393299 TKZ393225:TKZ393299 TUV393225:TUV393299 UER393225:UER393299 UON393225:UON393299 UYJ393225:UYJ393299 VIF393225:VIF393299 VSB393225:VSB393299 WBX393225:WBX393299 WLT393225:WLT393299 WVP393225:WVP393299 H458761:H458835 JD458761:JD458835 SZ458761:SZ458835 ACV458761:ACV458835 AMR458761:AMR458835 AWN458761:AWN458835 BGJ458761:BGJ458835 BQF458761:BQF458835 CAB458761:CAB458835 CJX458761:CJX458835 CTT458761:CTT458835 DDP458761:DDP458835 DNL458761:DNL458835 DXH458761:DXH458835 EHD458761:EHD458835 EQZ458761:EQZ458835 FAV458761:FAV458835 FKR458761:FKR458835 FUN458761:FUN458835 GEJ458761:GEJ458835 GOF458761:GOF458835 GYB458761:GYB458835 HHX458761:HHX458835 HRT458761:HRT458835 IBP458761:IBP458835 ILL458761:ILL458835 IVH458761:IVH458835 JFD458761:JFD458835 JOZ458761:JOZ458835 JYV458761:JYV458835 KIR458761:KIR458835 KSN458761:KSN458835 LCJ458761:LCJ458835 LMF458761:LMF458835 LWB458761:LWB458835 MFX458761:MFX458835 MPT458761:MPT458835 MZP458761:MZP458835 NJL458761:NJL458835 NTH458761:NTH458835 ODD458761:ODD458835 OMZ458761:OMZ458835 OWV458761:OWV458835 PGR458761:PGR458835 PQN458761:PQN458835 QAJ458761:QAJ458835 QKF458761:QKF458835 QUB458761:QUB458835 RDX458761:RDX458835 RNT458761:RNT458835 RXP458761:RXP458835 SHL458761:SHL458835 SRH458761:SRH458835 TBD458761:TBD458835 TKZ458761:TKZ458835 TUV458761:TUV458835 UER458761:UER458835 UON458761:UON458835 UYJ458761:UYJ458835 VIF458761:VIF458835 VSB458761:VSB458835 WBX458761:WBX458835 WLT458761:WLT458835 WVP458761:WVP458835 H524297:H524371 JD524297:JD524371 SZ524297:SZ524371 ACV524297:ACV524371 AMR524297:AMR524371 AWN524297:AWN524371 BGJ524297:BGJ524371 BQF524297:BQF524371 CAB524297:CAB524371 CJX524297:CJX524371 CTT524297:CTT524371 DDP524297:DDP524371 DNL524297:DNL524371 DXH524297:DXH524371 EHD524297:EHD524371 EQZ524297:EQZ524371 FAV524297:FAV524371 FKR524297:FKR524371 FUN524297:FUN524371 GEJ524297:GEJ524371 GOF524297:GOF524371 GYB524297:GYB524371 HHX524297:HHX524371 HRT524297:HRT524371 IBP524297:IBP524371 ILL524297:ILL524371 IVH524297:IVH524371 JFD524297:JFD524371 JOZ524297:JOZ524371 JYV524297:JYV524371 KIR524297:KIR524371 KSN524297:KSN524371 LCJ524297:LCJ524371 LMF524297:LMF524371 LWB524297:LWB524371 MFX524297:MFX524371 MPT524297:MPT524371 MZP524297:MZP524371 NJL524297:NJL524371 NTH524297:NTH524371 ODD524297:ODD524371 OMZ524297:OMZ524371 OWV524297:OWV524371 PGR524297:PGR524371 PQN524297:PQN524371 QAJ524297:QAJ524371 QKF524297:QKF524371 QUB524297:QUB524371 RDX524297:RDX524371 RNT524297:RNT524371 RXP524297:RXP524371 SHL524297:SHL524371 SRH524297:SRH524371 TBD524297:TBD524371 TKZ524297:TKZ524371 TUV524297:TUV524371 UER524297:UER524371 UON524297:UON524371 UYJ524297:UYJ524371 VIF524297:VIF524371 VSB524297:VSB524371 WBX524297:WBX524371 WLT524297:WLT524371 WVP524297:WVP524371 H589833:H589907 JD589833:JD589907 SZ589833:SZ589907 ACV589833:ACV589907 AMR589833:AMR589907 AWN589833:AWN589907 BGJ589833:BGJ589907 BQF589833:BQF589907 CAB589833:CAB589907 CJX589833:CJX589907 CTT589833:CTT589907 DDP589833:DDP589907 DNL589833:DNL589907 DXH589833:DXH589907 EHD589833:EHD589907 EQZ589833:EQZ589907 FAV589833:FAV589907 FKR589833:FKR589907 FUN589833:FUN589907 GEJ589833:GEJ589907 GOF589833:GOF589907 GYB589833:GYB589907 HHX589833:HHX589907 HRT589833:HRT589907 IBP589833:IBP589907 ILL589833:ILL589907 IVH589833:IVH589907 JFD589833:JFD589907 JOZ589833:JOZ589907 JYV589833:JYV589907 KIR589833:KIR589907 KSN589833:KSN589907 LCJ589833:LCJ589907 LMF589833:LMF589907 LWB589833:LWB589907 MFX589833:MFX589907 MPT589833:MPT589907 MZP589833:MZP589907 NJL589833:NJL589907 NTH589833:NTH589907 ODD589833:ODD589907 OMZ589833:OMZ589907 OWV589833:OWV589907 PGR589833:PGR589907 PQN589833:PQN589907 QAJ589833:QAJ589907 QKF589833:QKF589907 QUB589833:QUB589907 RDX589833:RDX589907 RNT589833:RNT589907 RXP589833:RXP589907 SHL589833:SHL589907 SRH589833:SRH589907 TBD589833:TBD589907 TKZ589833:TKZ589907 TUV589833:TUV589907 UER589833:UER589907 UON589833:UON589907 UYJ589833:UYJ589907 VIF589833:VIF589907 VSB589833:VSB589907 WBX589833:WBX589907 WLT589833:WLT589907 WVP589833:WVP589907 H655369:H655443 JD655369:JD655443 SZ655369:SZ655443 ACV655369:ACV655443 AMR655369:AMR655443 AWN655369:AWN655443 BGJ655369:BGJ655443 BQF655369:BQF655443 CAB655369:CAB655443 CJX655369:CJX655443 CTT655369:CTT655443 DDP655369:DDP655443 DNL655369:DNL655443 DXH655369:DXH655443 EHD655369:EHD655443 EQZ655369:EQZ655443 FAV655369:FAV655443 FKR655369:FKR655443 FUN655369:FUN655443 GEJ655369:GEJ655443 GOF655369:GOF655443 GYB655369:GYB655443 HHX655369:HHX655443 HRT655369:HRT655443 IBP655369:IBP655443 ILL655369:ILL655443 IVH655369:IVH655443 JFD655369:JFD655443 JOZ655369:JOZ655443 JYV655369:JYV655443 KIR655369:KIR655443 KSN655369:KSN655443 LCJ655369:LCJ655443 LMF655369:LMF655443 LWB655369:LWB655443 MFX655369:MFX655443 MPT655369:MPT655443 MZP655369:MZP655443 NJL655369:NJL655443 NTH655369:NTH655443 ODD655369:ODD655443 OMZ655369:OMZ655443 OWV655369:OWV655443 PGR655369:PGR655443 PQN655369:PQN655443 QAJ655369:QAJ655443 QKF655369:QKF655443 QUB655369:QUB655443 RDX655369:RDX655443 RNT655369:RNT655443 RXP655369:RXP655443 SHL655369:SHL655443 SRH655369:SRH655443 TBD655369:TBD655443 TKZ655369:TKZ655443 TUV655369:TUV655443 UER655369:UER655443 UON655369:UON655443 UYJ655369:UYJ655443 VIF655369:VIF655443 VSB655369:VSB655443 WBX655369:WBX655443 WLT655369:WLT655443 WVP655369:WVP655443 H720905:H720979 JD720905:JD720979 SZ720905:SZ720979 ACV720905:ACV720979 AMR720905:AMR720979 AWN720905:AWN720979 BGJ720905:BGJ720979 BQF720905:BQF720979 CAB720905:CAB720979 CJX720905:CJX720979 CTT720905:CTT720979 DDP720905:DDP720979 DNL720905:DNL720979 DXH720905:DXH720979 EHD720905:EHD720979 EQZ720905:EQZ720979 FAV720905:FAV720979 FKR720905:FKR720979 FUN720905:FUN720979 GEJ720905:GEJ720979 GOF720905:GOF720979 GYB720905:GYB720979 HHX720905:HHX720979 HRT720905:HRT720979 IBP720905:IBP720979 ILL720905:ILL720979 IVH720905:IVH720979 JFD720905:JFD720979 JOZ720905:JOZ720979 JYV720905:JYV720979 KIR720905:KIR720979 KSN720905:KSN720979 LCJ720905:LCJ720979 LMF720905:LMF720979 LWB720905:LWB720979 MFX720905:MFX720979 MPT720905:MPT720979 MZP720905:MZP720979 NJL720905:NJL720979 NTH720905:NTH720979 ODD720905:ODD720979 OMZ720905:OMZ720979 OWV720905:OWV720979 PGR720905:PGR720979 PQN720905:PQN720979 QAJ720905:QAJ720979 QKF720905:QKF720979 QUB720905:QUB720979 RDX720905:RDX720979 RNT720905:RNT720979 RXP720905:RXP720979 SHL720905:SHL720979 SRH720905:SRH720979 TBD720905:TBD720979 TKZ720905:TKZ720979 TUV720905:TUV720979 UER720905:UER720979 UON720905:UON720979 UYJ720905:UYJ720979 VIF720905:VIF720979 VSB720905:VSB720979 WBX720905:WBX720979 WLT720905:WLT720979 WVP720905:WVP720979 H786441:H786515 JD786441:JD786515 SZ786441:SZ786515 ACV786441:ACV786515 AMR786441:AMR786515 AWN786441:AWN786515 BGJ786441:BGJ786515 BQF786441:BQF786515 CAB786441:CAB786515 CJX786441:CJX786515 CTT786441:CTT786515 DDP786441:DDP786515 DNL786441:DNL786515 DXH786441:DXH786515 EHD786441:EHD786515 EQZ786441:EQZ786515 FAV786441:FAV786515 FKR786441:FKR786515 FUN786441:FUN786515 GEJ786441:GEJ786515 GOF786441:GOF786515 GYB786441:GYB786515 HHX786441:HHX786515 HRT786441:HRT786515 IBP786441:IBP786515 ILL786441:ILL786515 IVH786441:IVH786515 JFD786441:JFD786515 JOZ786441:JOZ786515 JYV786441:JYV786515 KIR786441:KIR786515 KSN786441:KSN786515 LCJ786441:LCJ786515 LMF786441:LMF786515 LWB786441:LWB786515 MFX786441:MFX786515 MPT786441:MPT786515 MZP786441:MZP786515 NJL786441:NJL786515 NTH786441:NTH786515 ODD786441:ODD786515 OMZ786441:OMZ786515 OWV786441:OWV786515 PGR786441:PGR786515 PQN786441:PQN786515 QAJ786441:QAJ786515 QKF786441:QKF786515 QUB786441:QUB786515 RDX786441:RDX786515 RNT786441:RNT786515 RXP786441:RXP786515 SHL786441:SHL786515 SRH786441:SRH786515 TBD786441:TBD786515 TKZ786441:TKZ786515 TUV786441:TUV786515 UER786441:UER786515 UON786441:UON786515 UYJ786441:UYJ786515 VIF786441:VIF786515 VSB786441:VSB786515 WBX786441:WBX786515 WLT786441:WLT786515 WVP786441:WVP786515 H851977:H852051 JD851977:JD852051 SZ851977:SZ852051 ACV851977:ACV852051 AMR851977:AMR852051 AWN851977:AWN852051 BGJ851977:BGJ852051 BQF851977:BQF852051 CAB851977:CAB852051 CJX851977:CJX852051 CTT851977:CTT852051 DDP851977:DDP852051 DNL851977:DNL852051 DXH851977:DXH852051 EHD851977:EHD852051 EQZ851977:EQZ852051 FAV851977:FAV852051 FKR851977:FKR852051 FUN851977:FUN852051 GEJ851977:GEJ852051 GOF851977:GOF852051 GYB851977:GYB852051 HHX851977:HHX852051 HRT851977:HRT852051 IBP851977:IBP852051 ILL851977:ILL852051 IVH851977:IVH852051 JFD851977:JFD852051 JOZ851977:JOZ852051 JYV851977:JYV852051 KIR851977:KIR852051 KSN851977:KSN852051 LCJ851977:LCJ852051 LMF851977:LMF852051 LWB851977:LWB852051 MFX851977:MFX852051 MPT851977:MPT852051 MZP851977:MZP852051 NJL851977:NJL852051 NTH851977:NTH852051 ODD851977:ODD852051 OMZ851977:OMZ852051 OWV851977:OWV852051 PGR851977:PGR852051 PQN851977:PQN852051 QAJ851977:QAJ852051 QKF851977:QKF852051 QUB851977:QUB852051 RDX851977:RDX852051 RNT851977:RNT852051 RXP851977:RXP852051 SHL851977:SHL852051 SRH851977:SRH852051 TBD851977:TBD852051 TKZ851977:TKZ852051 TUV851977:TUV852051 UER851977:UER852051 UON851977:UON852051 UYJ851977:UYJ852051 VIF851977:VIF852051 VSB851977:VSB852051 WBX851977:WBX852051 WLT851977:WLT852051 WVP851977:WVP852051 H917513:H917587 JD917513:JD917587 SZ917513:SZ917587 ACV917513:ACV917587 AMR917513:AMR917587 AWN917513:AWN917587 BGJ917513:BGJ917587 BQF917513:BQF917587 CAB917513:CAB917587 CJX917513:CJX917587 CTT917513:CTT917587 DDP917513:DDP917587 DNL917513:DNL917587 DXH917513:DXH917587 EHD917513:EHD917587 EQZ917513:EQZ917587 FAV917513:FAV917587 FKR917513:FKR917587 FUN917513:FUN917587 GEJ917513:GEJ917587 GOF917513:GOF917587 GYB917513:GYB917587 HHX917513:HHX917587 HRT917513:HRT917587 IBP917513:IBP917587 ILL917513:ILL917587 IVH917513:IVH917587 JFD917513:JFD917587 JOZ917513:JOZ917587 JYV917513:JYV917587 KIR917513:KIR917587 KSN917513:KSN917587 LCJ917513:LCJ917587 LMF917513:LMF917587 LWB917513:LWB917587 MFX917513:MFX917587 MPT917513:MPT917587 MZP917513:MZP917587 NJL917513:NJL917587 NTH917513:NTH917587 ODD917513:ODD917587 OMZ917513:OMZ917587 OWV917513:OWV917587 PGR917513:PGR917587 PQN917513:PQN917587 QAJ917513:QAJ917587 QKF917513:QKF917587 QUB917513:QUB917587 RDX917513:RDX917587 RNT917513:RNT917587 RXP917513:RXP917587 SHL917513:SHL917587 SRH917513:SRH917587 TBD917513:TBD917587 TKZ917513:TKZ917587 TUV917513:TUV917587 UER917513:UER917587 UON917513:UON917587 UYJ917513:UYJ917587 VIF917513:VIF917587 VSB917513:VSB917587 WBX917513:WBX917587 WLT917513:WLT917587 WVP917513:WVP917587 H983049:H983123 JD983049:JD983123 SZ983049:SZ983123 ACV983049:ACV983123 AMR983049:AMR983123 AWN983049:AWN983123 BGJ983049:BGJ983123 BQF983049:BQF983123 CAB983049:CAB983123 CJX983049:CJX983123 CTT983049:CTT983123 DDP983049:DDP983123 DNL983049:DNL983123 DXH983049:DXH983123 EHD983049:EHD983123 EQZ983049:EQZ983123 FAV983049:FAV983123 FKR983049:FKR983123 FUN983049:FUN983123 GEJ983049:GEJ983123 GOF983049:GOF983123 GYB983049:GYB983123 HHX983049:HHX983123 HRT983049:HRT983123 IBP983049:IBP983123 ILL983049:ILL983123 IVH983049:IVH983123 JFD983049:JFD983123 JOZ983049:JOZ983123 JYV983049:JYV983123 KIR983049:KIR983123 KSN983049:KSN983123 LCJ983049:LCJ983123 LMF983049:LMF983123 LWB983049:LWB983123 MFX983049:MFX983123 MPT983049:MPT983123 MZP983049:MZP983123 NJL983049:NJL983123 NTH983049:NTH983123 ODD983049:ODD983123 OMZ983049:OMZ983123 OWV983049:OWV983123 PGR983049:PGR983123 PQN983049:PQN983123 QAJ983049:QAJ983123 QKF983049:QKF983123 QUB983049:QUB983123 RDX983049:RDX983123 RNT983049:RNT983123 RXP983049:RXP983123 SHL983049:SHL983123 SRH983049:SRH983123 TBD983049:TBD983123 TKZ983049:TKZ983123 TUV983049:TUV983123 UER983049:UER983123 UON983049:UON983123 UYJ983049:UYJ983123 VIF983049:VIF983123 VSB983049:VSB983123 WBX983049:WBX983123 WLT983049:WLT983123 WVP983049:WVP983123" xr:uid="{36367EF9-9FCF-4DFB-88DE-2B3F5B751DF1}">
      <formula1>0</formula1>
      <formula2>120</formula2>
    </dataValidation>
    <dataValidation type="whole" allowBlank="1" showInputMessage="1" showErrorMessage="1" errorTitle="Chybná hodnota" error="Dorážka může být v rozsahu 0 až 540." sqref="G8:G83 JC8:JC83 SY8:SY83 ACU8:ACU83 AMQ8:AMQ83 AWM8:AWM83 BGI8:BGI83 BQE8:BQE83 CAA8:CAA83 CJW8:CJW83 CTS8:CTS83 DDO8:DDO83 DNK8:DNK83 DXG8:DXG83 EHC8:EHC83 EQY8:EQY83 FAU8:FAU83 FKQ8:FKQ83 FUM8:FUM83 GEI8:GEI83 GOE8:GOE83 GYA8:GYA83 HHW8:HHW83 HRS8:HRS83 IBO8:IBO83 ILK8:ILK83 IVG8:IVG83 JFC8:JFC83 JOY8:JOY83 JYU8:JYU83 KIQ8:KIQ83 KSM8:KSM83 LCI8:LCI83 LME8:LME83 LWA8:LWA83 MFW8:MFW83 MPS8:MPS83 MZO8:MZO83 NJK8:NJK83 NTG8:NTG83 ODC8:ODC83 OMY8:OMY83 OWU8:OWU83 PGQ8:PGQ83 PQM8:PQM83 QAI8:QAI83 QKE8:QKE83 QUA8:QUA83 RDW8:RDW83 RNS8:RNS83 RXO8:RXO83 SHK8:SHK83 SRG8:SRG83 TBC8:TBC83 TKY8:TKY83 TUU8:TUU83 UEQ8:UEQ83 UOM8:UOM83 UYI8:UYI83 VIE8:VIE83 VSA8:VSA83 WBW8:WBW83 WLS8:WLS83 WVO8:WVO83 G65545:G65619 JC65545:JC65619 SY65545:SY65619 ACU65545:ACU65619 AMQ65545:AMQ65619 AWM65545:AWM65619 BGI65545:BGI65619 BQE65545:BQE65619 CAA65545:CAA65619 CJW65545:CJW65619 CTS65545:CTS65619 DDO65545:DDO65619 DNK65545:DNK65619 DXG65545:DXG65619 EHC65545:EHC65619 EQY65545:EQY65619 FAU65545:FAU65619 FKQ65545:FKQ65619 FUM65545:FUM65619 GEI65545:GEI65619 GOE65545:GOE65619 GYA65545:GYA65619 HHW65545:HHW65619 HRS65545:HRS65619 IBO65545:IBO65619 ILK65545:ILK65619 IVG65545:IVG65619 JFC65545:JFC65619 JOY65545:JOY65619 JYU65545:JYU65619 KIQ65545:KIQ65619 KSM65545:KSM65619 LCI65545:LCI65619 LME65545:LME65619 LWA65545:LWA65619 MFW65545:MFW65619 MPS65545:MPS65619 MZO65545:MZO65619 NJK65545:NJK65619 NTG65545:NTG65619 ODC65545:ODC65619 OMY65545:OMY65619 OWU65545:OWU65619 PGQ65545:PGQ65619 PQM65545:PQM65619 QAI65545:QAI65619 QKE65545:QKE65619 QUA65545:QUA65619 RDW65545:RDW65619 RNS65545:RNS65619 RXO65545:RXO65619 SHK65545:SHK65619 SRG65545:SRG65619 TBC65545:TBC65619 TKY65545:TKY65619 TUU65545:TUU65619 UEQ65545:UEQ65619 UOM65545:UOM65619 UYI65545:UYI65619 VIE65545:VIE65619 VSA65545:VSA65619 WBW65545:WBW65619 WLS65545:WLS65619 WVO65545:WVO65619 G131081:G131155 JC131081:JC131155 SY131081:SY131155 ACU131081:ACU131155 AMQ131081:AMQ131155 AWM131081:AWM131155 BGI131081:BGI131155 BQE131081:BQE131155 CAA131081:CAA131155 CJW131081:CJW131155 CTS131081:CTS131155 DDO131081:DDO131155 DNK131081:DNK131155 DXG131081:DXG131155 EHC131081:EHC131155 EQY131081:EQY131155 FAU131081:FAU131155 FKQ131081:FKQ131155 FUM131081:FUM131155 GEI131081:GEI131155 GOE131081:GOE131155 GYA131081:GYA131155 HHW131081:HHW131155 HRS131081:HRS131155 IBO131081:IBO131155 ILK131081:ILK131155 IVG131081:IVG131155 JFC131081:JFC131155 JOY131081:JOY131155 JYU131081:JYU131155 KIQ131081:KIQ131155 KSM131081:KSM131155 LCI131081:LCI131155 LME131081:LME131155 LWA131081:LWA131155 MFW131081:MFW131155 MPS131081:MPS131155 MZO131081:MZO131155 NJK131081:NJK131155 NTG131081:NTG131155 ODC131081:ODC131155 OMY131081:OMY131155 OWU131081:OWU131155 PGQ131081:PGQ131155 PQM131081:PQM131155 QAI131081:QAI131155 QKE131081:QKE131155 QUA131081:QUA131155 RDW131081:RDW131155 RNS131081:RNS131155 RXO131081:RXO131155 SHK131081:SHK131155 SRG131081:SRG131155 TBC131081:TBC131155 TKY131081:TKY131155 TUU131081:TUU131155 UEQ131081:UEQ131155 UOM131081:UOM131155 UYI131081:UYI131155 VIE131081:VIE131155 VSA131081:VSA131155 WBW131081:WBW131155 WLS131081:WLS131155 WVO131081:WVO131155 G196617:G196691 JC196617:JC196691 SY196617:SY196691 ACU196617:ACU196691 AMQ196617:AMQ196691 AWM196617:AWM196691 BGI196617:BGI196691 BQE196617:BQE196691 CAA196617:CAA196691 CJW196617:CJW196691 CTS196617:CTS196691 DDO196617:DDO196691 DNK196617:DNK196691 DXG196617:DXG196691 EHC196617:EHC196691 EQY196617:EQY196691 FAU196617:FAU196691 FKQ196617:FKQ196691 FUM196617:FUM196691 GEI196617:GEI196691 GOE196617:GOE196691 GYA196617:GYA196691 HHW196617:HHW196691 HRS196617:HRS196691 IBO196617:IBO196691 ILK196617:ILK196691 IVG196617:IVG196691 JFC196617:JFC196691 JOY196617:JOY196691 JYU196617:JYU196691 KIQ196617:KIQ196691 KSM196617:KSM196691 LCI196617:LCI196691 LME196617:LME196691 LWA196617:LWA196691 MFW196617:MFW196691 MPS196617:MPS196691 MZO196617:MZO196691 NJK196617:NJK196691 NTG196617:NTG196691 ODC196617:ODC196691 OMY196617:OMY196691 OWU196617:OWU196691 PGQ196617:PGQ196691 PQM196617:PQM196691 QAI196617:QAI196691 QKE196617:QKE196691 QUA196617:QUA196691 RDW196617:RDW196691 RNS196617:RNS196691 RXO196617:RXO196691 SHK196617:SHK196691 SRG196617:SRG196691 TBC196617:TBC196691 TKY196617:TKY196691 TUU196617:TUU196691 UEQ196617:UEQ196691 UOM196617:UOM196691 UYI196617:UYI196691 VIE196617:VIE196691 VSA196617:VSA196691 WBW196617:WBW196691 WLS196617:WLS196691 WVO196617:WVO196691 G262153:G262227 JC262153:JC262227 SY262153:SY262227 ACU262153:ACU262227 AMQ262153:AMQ262227 AWM262153:AWM262227 BGI262153:BGI262227 BQE262153:BQE262227 CAA262153:CAA262227 CJW262153:CJW262227 CTS262153:CTS262227 DDO262153:DDO262227 DNK262153:DNK262227 DXG262153:DXG262227 EHC262153:EHC262227 EQY262153:EQY262227 FAU262153:FAU262227 FKQ262153:FKQ262227 FUM262153:FUM262227 GEI262153:GEI262227 GOE262153:GOE262227 GYA262153:GYA262227 HHW262153:HHW262227 HRS262153:HRS262227 IBO262153:IBO262227 ILK262153:ILK262227 IVG262153:IVG262227 JFC262153:JFC262227 JOY262153:JOY262227 JYU262153:JYU262227 KIQ262153:KIQ262227 KSM262153:KSM262227 LCI262153:LCI262227 LME262153:LME262227 LWA262153:LWA262227 MFW262153:MFW262227 MPS262153:MPS262227 MZO262153:MZO262227 NJK262153:NJK262227 NTG262153:NTG262227 ODC262153:ODC262227 OMY262153:OMY262227 OWU262153:OWU262227 PGQ262153:PGQ262227 PQM262153:PQM262227 QAI262153:QAI262227 QKE262153:QKE262227 QUA262153:QUA262227 RDW262153:RDW262227 RNS262153:RNS262227 RXO262153:RXO262227 SHK262153:SHK262227 SRG262153:SRG262227 TBC262153:TBC262227 TKY262153:TKY262227 TUU262153:TUU262227 UEQ262153:UEQ262227 UOM262153:UOM262227 UYI262153:UYI262227 VIE262153:VIE262227 VSA262153:VSA262227 WBW262153:WBW262227 WLS262153:WLS262227 WVO262153:WVO262227 G327689:G327763 JC327689:JC327763 SY327689:SY327763 ACU327689:ACU327763 AMQ327689:AMQ327763 AWM327689:AWM327763 BGI327689:BGI327763 BQE327689:BQE327763 CAA327689:CAA327763 CJW327689:CJW327763 CTS327689:CTS327763 DDO327689:DDO327763 DNK327689:DNK327763 DXG327689:DXG327763 EHC327689:EHC327763 EQY327689:EQY327763 FAU327689:FAU327763 FKQ327689:FKQ327763 FUM327689:FUM327763 GEI327689:GEI327763 GOE327689:GOE327763 GYA327689:GYA327763 HHW327689:HHW327763 HRS327689:HRS327763 IBO327689:IBO327763 ILK327689:ILK327763 IVG327689:IVG327763 JFC327689:JFC327763 JOY327689:JOY327763 JYU327689:JYU327763 KIQ327689:KIQ327763 KSM327689:KSM327763 LCI327689:LCI327763 LME327689:LME327763 LWA327689:LWA327763 MFW327689:MFW327763 MPS327689:MPS327763 MZO327689:MZO327763 NJK327689:NJK327763 NTG327689:NTG327763 ODC327689:ODC327763 OMY327689:OMY327763 OWU327689:OWU327763 PGQ327689:PGQ327763 PQM327689:PQM327763 QAI327689:QAI327763 QKE327689:QKE327763 QUA327689:QUA327763 RDW327689:RDW327763 RNS327689:RNS327763 RXO327689:RXO327763 SHK327689:SHK327763 SRG327689:SRG327763 TBC327689:TBC327763 TKY327689:TKY327763 TUU327689:TUU327763 UEQ327689:UEQ327763 UOM327689:UOM327763 UYI327689:UYI327763 VIE327689:VIE327763 VSA327689:VSA327763 WBW327689:WBW327763 WLS327689:WLS327763 WVO327689:WVO327763 G393225:G393299 JC393225:JC393299 SY393225:SY393299 ACU393225:ACU393299 AMQ393225:AMQ393299 AWM393225:AWM393299 BGI393225:BGI393299 BQE393225:BQE393299 CAA393225:CAA393299 CJW393225:CJW393299 CTS393225:CTS393299 DDO393225:DDO393299 DNK393225:DNK393299 DXG393225:DXG393299 EHC393225:EHC393299 EQY393225:EQY393299 FAU393225:FAU393299 FKQ393225:FKQ393299 FUM393225:FUM393299 GEI393225:GEI393299 GOE393225:GOE393299 GYA393225:GYA393299 HHW393225:HHW393299 HRS393225:HRS393299 IBO393225:IBO393299 ILK393225:ILK393299 IVG393225:IVG393299 JFC393225:JFC393299 JOY393225:JOY393299 JYU393225:JYU393299 KIQ393225:KIQ393299 KSM393225:KSM393299 LCI393225:LCI393299 LME393225:LME393299 LWA393225:LWA393299 MFW393225:MFW393299 MPS393225:MPS393299 MZO393225:MZO393299 NJK393225:NJK393299 NTG393225:NTG393299 ODC393225:ODC393299 OMY393225:OMY393299 OWU393225:OWU393299 PGQ393225:PGQ393299 PQM393225:PQM393299 QAI393225:QAI393299 QKE393225:QKE393299 QUA393225:QUA393299 RDW393225:RDW393299 RNS393225:RNS393299 RXO393225:RXO393299 SHK393225:SHK393299 SRG393225:SRG393299 TBC393225:TBC393299 TKY393225:TKY393299 TUU393225:TUU393299 UEQ393225:UEQ393299 UOM393225:UOM393299 UYI393225:UYI393299 VIE393225:VIE393299 VSA393225:VSA393299 WBW393225:WBW393299 WLS393225:WLS393299 WVO393225:WVO393299 G458761:G458835 JC458761:JC458835 SY458761:SY458835 ACU458761:ACU458835 AMQ458761:AMQ458835 AWM458761:AWM458835 BGI458761:BGI458835 BQE458761:BQE458835 CAA458761:CAA458835 CJW458761:CJW458835 CTS458761:CTS458835 DDO458761:DDO458835 DNK458761:DNK458835 DXG458761:DXG458835 EHC458761:EHC458835 EQY458761:EQY458835 FAU458761:FAU458835 FKQ458761:FKQ458835 FUM458761:FUM458835 GEI458761:GEI458835 GOE458761:GOE458835 GYA458761:GYA458835 HHW458761:HHW458835 HRS458761:HRS458835 IBO458761:IBO458835 ILK458761:ILK458835 IVG458761:IVG458835 JFC458761:JFC458835 JOY458761:JOY458835 JYU458761:JYU458835 KIQ458761:KIQ458835 KSM458761:KSM458835 LCI458761:LCI458835 LME458761:LME458835 LWA458761:LWA458835 MFW458761:MFW458835 MPS458761:MPS458835 MZO458761:MZO458835 NJK458761:NJK458835 NTG458761:NTG458835 ODC458761:ODC458835 OMY458761:OMY458835 OWU458761:OWU458835 PGQ458761:PGQ458835 PQM458761:PQM458835 QAI458761:QAI458835 QKE458761:QKE458835 QUA458761:QUA458835 RDW458761:RDW458835 RNS458761:RNS458835 RXO458761:RXO458835 SHK458761:SHK458835 SRG458761:SRG458835 TBC458761:TBC458835 TKY458761:TKY458835 TUU458761:TUU458835 UEQ458761:UEQ458835 UOM458761:UOM458835 UYI458761:UYI458835 VIE458761:VIE458835 VSA458761:VSA458835 WBW458761:WBW458835 WLS458761:WLS458835 WVO458761:WVO458835 G524297:G524371 JC524297:JC524371 SY524297:SY524371 ACU524297:ACU524371 AMQ524297:AMQ524371 AWM524297:AWM524371 BGI524297:BGI524371 BQE524297:BQE524371 CAA524297:CAA524371 CJW524297:CJW524371 CTS524297:CTS524371 DDO524297:DDO524371 DNK524297:DNK524371 DXG524297:DXG524371 EHC524297:EHC524371 EQY524297:EQY524371 FAU524297:FAU524371 FKQ524297:FKQ524371 FUM524297:FUM524371 GEI524297:GEI524371 GOE524297:GOE524371 GYA524297:GYA524371 HHW524297:HHW524371 HRS524297:HRS524371 IBO524297:IBO524371 ILK524297:ILK524371 IVG524297:IVG524371 JFC524297:JFC524371 JOY524297:JOY524371 JYU524297:JYU524371 KIQ524297:KIQ524371 KSM524297:KSM524371 LCI524297:LCI524371 LME524297:LME524371 LWA524297:LWA524371 MFW524297:MFW524371 MPS524297:MPS524371 MZO524297:MZO524371 NJK524297:NJK524371 NTG524297:NTG524371 ODC524297:ODC524371 OMY524297:OMY524371 OWU524297:OWU524371 PGQ524297:PGQ524371 PQM524297:PQM524371 QAI524297:QAI524371 QKE524297:QKE524371 QUA524297:QUA524371 RDW524297:RDW524371 RNS524297:RNS524371 RXO524297:RXO524371 SHK524297:SHK524371 SRG524297:SRG524371 TBC524297:TBC524371 TKY524297:TKY524371 TUU524297:TUU524371 UEQ524297:UEQ524371 UOM524297:UOM524371 UYI524297:UYI524371 VIE524297:VIE524371 VSA524297:VSA524371 WBW524297:WBW524371 WLS524297:WLS524371 WVO524297:WVO524371 G589833:G589907 JC589833:JC589907 SY589833:SY589907 ACU589833:ACU589907 AMQ589833:AMQ589907 AWM589833:AWM589907 BGI589833:BGI589907 BQE589833:BQE589907 CAA589833:CAA589907 CJW589833:CJW589907 CTS589833:CTS589907 DDO589833:DDO589907 DNK589833:DNK589907 DXG589833:DXG589907 EHC589833:EHC589907 EQY589833:EQY589907 FAU589833:FAU589907 FKQ589833:FKQ589907 FUM589833:FUM589907 GEI589833:GEI589907 GOE589833:GOE589907 GYA589833:GYA589907 HHW589833:HHW589907 HRS589833:HRS589907 IBO589833:IBO589907 ILK589833:ILK589907 IVG589833:IVG589907 JFC589833:JFC589907 JOY589833:JOY589907 JYU589833:JYU589907 KIQ589833:KIQ589907 KSM589833:KSM589907 LCI589833:LCI589907 LME589833:LME589907 LWA589833:LWA589907 MFW589833:MFW589907 MPS589833:MPS589907 MZO589833:MZO589907 NJK589833:NJK589907 NTG589833:NTG589907 ODC589833:ODC589907 OMY589833:OMY589907 OWU589833:OWU589907 PGQ589833:PGQ589907 PQM589833:PQM589907 QAI589833:QAI589907 QKE589833:QKE589907 QUA589833:QUA589907 RDW589833:RDW589907 RNS589833:RNS589907 RXO589833:RXO589907 SHK589833:SHK589907 SRG589833:SRG589907 TBC589833:TBC589907 TKY589833:TKY589907 TUU589833:TUU589907 UEQ589833:UEQ589907 UOM589833:UOM589907 UYI589833:UYI589907 VIE589833:VIE589907 VSA589833:VSA589907 WBW589833:WBW589907 WLS589833:WLS589907 WVO589833:WVO589907 G655369:G655443 JC655369:JC655443 SY655369:SY655443 ACU655369:ACU655443 AMQ655369:AMQ655443 AWM655369:AWM655443 BGI655369:BGI655443 BQE655369:BQE655443 CAA655369:CAA655443 CJW655369:CJW655443 CTS655369:CTS655443 DDO655369:DDO655443 DNK655369:DNK655443 DXG655369:DXG655443 EHC655369:EHC655443 EQY655369:EQY655443 FAU655369:FAU655443 FKQ655369:FKQ655443 FUM655369:FUM655443 GEI655369:GEI655443 GOE655369:GOE655443 GYA655369:GYA655443 HHW655369:HHW655443 HRS655369:HRS655443 IBO655369:IBO655443 ILK655369:ILK655443 IVG655369:IVG655443 JFC655369:JFC655443 JOY655369:JOY655443 JYU655369:JYU655443 KIQ655369:KIQ655443 KSM655369:KSM655443 LCI655369:LCI655443 LME655369:LME655443 LWA655369:LWA655443 MFW655369:MFW655443 MPS655369:MPS655443 MZO655369:MZO655443 NJK655369:NJK655443 NTG655369:NTG655443 ODC655369:ODC655443 OMY655369:OMY655443 OWU655369:OWU655443 PGQ655369:PGQ655443 PQM655369:PQM655443 QAI655369:QAI655443 QKE655369:QKE655443 QUA655369:QUA655443 RDW655369:RDW655443 RNS655369:RNS655443 RXO655369:RXO655443 SHK655369:SHK655443 SRG655369:SRG655443 TBC655369:TBC655443 TKY655369:TKY655443 TUU655369:TUU655443 UEQ655369:UEQ655443 UOM655369:UOM655443 UYI655369:UYI655443 VIE655369:VIE655443 VSA655369:VSA655443 WBW655369:WBW655443 WLS655369:WLS655443 WVO655369:WVO655443 G720905:G720979 JC720905:JC720979 SY720905:SY720979 ACU720905:ACU720979 AMQ720905:AMQ720979 AWM720905:AWM720979 BGI720905:BGI720979 BQE720905:BQE720979 CAA720905:CAA720979 CJW720905:CJW720979 CTS720905:CTS720979 DDO720905:DDO720979 DNK720905:DNK720979 DXG720905:DXG720979 EHC720905:EHC720979 EQY720905:EQY720979 FAU720905:FAU720979 FKQ720905:FKQ720979 FUM720905:FUM720979 GEI720905:GEI720979 GOE720905:GOE720979 GYA720905:GYA720979 HHW720905:HHW720979 HRS720905:HRS720979 IBO720905:IBO720979 ILK720905:ILK720979 IVG720905:IVG720979 JFC720905:JFC720979 JOY720905:JOY720979 JYU720905:JYU720979 KIQ720905:KIQ720979 KSM720905:KSM720979 LCI720905:LCI720979 LME720905:LME720979 LWA720905:LWA720979 MFW720905:MFW720979 MPS720905:MPS720979 MZO720905:MZO720979 NJK720905:NJK720979 NTG720905:NTG720979 ODC720905:ODC720979 OMY720905:OMY720979 OWU720905:OWU720979 PGQ720905:PGQ720979 PQM720905:PQM720979 QAI720905:QAI720979 QKE720905:QKE720979 QUA720905:QUA720979 RDW720905:RDW720979 RNS720905:RNS720979 RXO720905:RXO720979 SHK720905:SHK720979 SRG720905:SRG720979 TBC720905:TBC720979 TKY720905:TKY720979 TUU720905:TUU720979 UEQ720905:UEQ720979 UOM720905:UOM720979 UYI720905:UYI720979 VIE720905:VIE720979 VSA720905:VSA720979 WBW720905:WBW720979 WLS720905:WLS720979 WVO720905:WVO720979 G786441:G786515 JC786441:JC786515 SY786441:SY786515 ACU786441:ACU786515 AMQ786441:AMQ786515 AWM786441:AWM786515 BGI786441:BGI786515 BQE786441:BQE786515 CAA786441:CAA786515 CJW786441:CJW786515 CTS786441:CTS786515 DDO786441:DDO786515 DNK786441:DNK786515 DXG786441:DXG786515 EHC786441:EHC786515 EQY786441:EQY786515 FAU786441:FAU786515 FKQ786441:FKQ786515 FUM786441:FUM786515 GEI786441:GEI786515 GOE786441:GOE786515 GYA786441:GYA786515 HHW786441:HHW786515 HRS786441:HRS786515 IBO786441:IBO786515 ILK786441:ILK786515 IVG786441:IVG786515 JFC786441:JFC786515 JOY786441:JOY786515 JYU786441:JYU786515 KIQ786441:KIQ786515 KSM786441:KSM786515 LCI786441:LCI786515 LME786441:LME786515 LWA786441:LWA786515 MFW786441:MFW786515 MPS786441:MPS786515 MZO786441:MZO786515 NJK786441:NJK786515 NTG786441:NTG786515 ODC786441:ODC786515 OMY786441:OMY786515 OWU786441:OWU786515 PGQ786441:PGQ786515 PQM786441:PQM786515 QAI786441:QAI786515 QKE786441:QKE786515 QUA786441:QUA786515 RDW786441:RDW786515 RNS786441:RNS786515 RXO786441:RXO786515 SHK786441:SHK786515 SRG786441:SRG786515 TBC786441:TBC786515 TKY786441:TKY786515 TUU786441:TUU786515 UEQ786441:UEQ786515 UOM786441:UOM786515 UYI786441:UYI786515 VIE786441:VIE786515 VSA786441:VSA786515 WBW786441:WBW786515 WLS786441:WLS786515 WVO786441:WVO786515 G851977:G852051 JC851977:JC852051 SY851977:SY852051 ACU851977:ACU852051 AMQ851977:AMQ852051 AWM851977:AWM852051 BGI851977:BGI852051 BQE851977:BQE852051 CAA851977:CAA852051 CJW851977:CJW852051 CTS851977:CTS852051 DDO851977:DDO852051 DNK851977:DNK852051 DXG851977:DXG852051 EHC851977:EHC852051 EQY851977:EQY852051 FAU851977:FAU852051 FKQ851977:FKQ852051 FUM851977:FUM852051 GEI851977:GEI852051 GOE851977:GOE852051 GYA851977:GYA852051 HHW851977:HHW852051 HRS851977:HRS852051 IBO851977:IBO852051 ILK851977:ILK852051 IVG851977:IVG852051 JFC851977:JFC852051 JOY851977:JOY852051 JYU851977:JYU852051 KIQ851977:KIQ852051 KSM851977:KSM852051 LCI851977:LCI852051 LME851977:LME852051 LWA851977:LWA852051 MFW851977:MFW852051 MPS851977:MPS852051 MZO851977:MZO852051 NJK851977:NJK852051 NTG851977:NTG852051 ODC851977:ODC852051 OMY851977:OMY852051 OWU851977:OWU852051 PGQ851977:PGQ852051 PQM851977:PQM852051 QAI851977:QAI852051 QKE851977:QKE852051 QUA851977:QUA852051 RDW851977:RDW852051 RNS851977:RNS852051 RXO851977:RXO852051 SHK851977:SHK852051 SRG851977:SRG852051 TBC851977:TBC852051 TKY851977:TKY852051 TUU851977:TUU852051 UEQ851977:UEQ852051 UOM851977:UOM852051 UYI851977:UYI852051 VIE851977:VIE852051 VSA851977:VSA852051 WBW851977:WBW852051 WLS851977:WLS852051 WVO851977:WVO852051 G917513:G917587 JC917513:JC917587 SY917513:SY917587 ACU917513:ACU917587 AMQ917513:AMQ917587 AWM917513:AWM917587 BGI917513:BGI917587 BQE917513:BQE917587 CAA917513:CAA917587 CJW917513:CJW917587 CTS917513:CTS917587 DDO917513:DDO917587 DNK917513:DNK917587 DXG917513:DXG917587 EHC917513:EHC917587 EQY917513:EQY917587 FAU917513:FAU917587 FKQ917513:FKQ917587 FUM917513:FUM917587 GEI917513:GEI917587 GOE917513:GOE917587 GYA917513:GYA917587 HHW917513:HHW917587 HRS917513:HRS917587 IBO917513:IBO917587 ILK917513:ILK917587 IVG917513:IVG917587 JFC917513:JFC917587 JOY917513:JOY917587 JYU917513:JYU917587 KIQ917513:KIQ917587 KSM917513:KSM917587 LCI917513:LCI917587 LME917513:LME917587 LWA917513:LWA917587 MFW917513:MFW917587 MPS917513:MPS917587 MZO917513:MZO917587 NJK917513:NJK917587 NTG917513:NTG917587 ODC917513:ODC917587 OMY917513:OMY917587 OWU917513:OWU917587 PGQ917513:PGQ917587 PQM917513:PQM917587 QAI917513:QAI917587 QKE917513:QKE917587 QUA917513:QUA917587 RDW917513:RDW917587 RNS917513:RNS917587 RXO917513:RXO917587 SHK917513:SHK917587 SRG917513:SRG917587 TBC917513:TBC917587 TKY917513:TKY917587 TUU917513:TUU917587 UEQ917513:UEQ917587 UOM917513:UOM917587 UYI917513:UYI917587 VIE917513:VIE917587 VSA917513:VSA917587 WBW917513:WBW917587 WLS917513:WLS917587 WVO917513:WVO917587 G983049:G983123 JC983049:JC983123 SY983049:SY983123 ACU983049:ACU983123 AMQ983049:AMQ983123 AWM983049:AWM983123 BGI983049:BGI983123 BQE983049:BQE983123 CAA983049:CAA983123 CJW983049:CJW983123 CTS983049:CTS983123 DDO983049:DDO983123 DNK983049:DNK983123 DXG983049:DXG983123 EHC983049:EHC983123 EQY983049:EQY983123 FAU983049:FAU983123 FKQ983049:FKQ983123 FUM983049:FUM983123 GEI983049:GEI983123 GOE983049:GOE983123 GYA983049:GYA983123 HHW983049:HHW983123 HRS983049:HRS983123 IBO983049:IBO983123 ILK983049:ILK983123 IVG983049:IVG983123 JFC983049:JFC983123 JOY983049:JOY983123 JYU983049:JYU983123 KIQ983049:KIQ983123 KSM983049:KSM983123 LCI983049:LCI983123 LME983049:LME983123 LWA983049:LWA983123 MFW983049:MFW983123 MPS983049:MPS983123 MZO983049:MZO983123 NJK983049:NJK983123 NTG983049:NTG983123 ODC983049:ODC983123 OMY983049:OMY983123 OWU983049:OWU983123 PGQ983049:PGQ983123 PQM983049:PQM983123 QAI983049:QAI983123 QKE983049:QKE983123 QUA983049:QUA983123 RDW983049:RDW983123 RNS983049:RNS983123 RXO983049:RXO983123 SHK983049:SHK983123 SRG983049:SRG983123 TBC983049:TBC983123 TKY983049:TKY983123 TUU983049:TUU983123 UEQ983049:UEQ983123 UOM983049:UOM983123 UYI983049:UYI983123 VIE983049:VIE983123 VSA983049:VSA983123 WBW983049:WBW983123 WLS983049:WLS983123 WVO983049:WVO983123" xr:uid="{A1AF8CD0-65F9-47EF-974C-9867184E637C}">
      <formula1>0</formula1>
      <formula2>540</formula2>
    </dataValidation>
    <dataValidation type="whole" allowBlank="1" showInputMessage="1" showErrorMessage="1" errorTitle="Chybná hodnota" error="Plné mohou být v rozsahu 0 až 540." sqref="F8:F83 JB8:JB83 SX8:SX83 ACT8:ACT83 AMP8:AMP83 AWL8:AWL83 BGH8:BGH83 BQD8:BQD83 BZZ8:BZZ83 CJV8:CJV83 CTR8:CTR83 DDN8:DDN83 DNJ8:DNJ83 DXF8:DXF83 EHB8:EHB83 EQX8:EQX83 FAT8:FAT83 FKP8:FKP83 FUL8:FUL83 GEH8:GEH83 GOD8:GOD83 GXZ8:GXZ83 HHV8:HHV83 HRR8:HRR83 IBN8:IBN83 ILJ8:ILJ83 IVF8:IVF83 JFB8:JFB83 JOX8:JOX83 JYT8:JYT83 KIP8:KIP83 KSL8:KSL83 LCH8:LCH83 LMD8:LMD83 LVZ8:LVZ83 MFV8:MFV83 MPR8:MPR83 MZN8:MZN83 NJJ8:NJJ83 NTF8:NTF83 ODB8:ODB83 OMX8:OMX83 OWT8:OWT83 PGP8:PGP83 PQL8:PQL83 QAH8:QAH83 QKD8:QKD83 QTZ8:QTZ83 RDV8:RDV83 RNR8:RNR83 RXN8:RXN83 SHJ8:SHJ83 SRF8:SRF83 TBB8:TBB83 TKX8:TKX83 TUT8:TUT83 UEP8:UEP83 UOL8:UOL83 UYH8:UYH83 VID8:VID83 VRZ8:VRZ83 WBV8:WBV83 WLR8:WLR83 WVN8:WVN83 F65545:F65619 JB65545:JB65619 SX65545:SX65619 ACT65545:ACT65619 AMP65545:AMP65619 AWL65545:AWL65619 BGH65545:BGH65619 BQD65545:BQD65619 BZZ65545:BZZ65619 CJV65545:CJV65619 CTR65545:CTR65619 DDN65545:DDN65619 DNJ65545:DNJ65619 DXF65545:DXF65619 EHB65545:EHB65619 EQX65545:EQX65619 FAT65545:FAT65619 FKP65545:FKP65619 FUL65545:FUL65619 GEH65545:GEH65619 GOD65545:GOD65619 GXZ65545:GXZ65619 HHV65545:HHV65619 HRR65545:HRR65619 IBN65545:IBN65619 ILJ65545:ILJ65619 IVF65545:IVF65619 JFB65545:JFB65619 JOX65545:JOX65619 JYT65545:JYT65619 KIP65545:KIP65619 KSL65545:KSL65619 LCH65545:LCH65619 LMD65545:LMD65619 LVZ65545:LVZ65619 MFV65545:MFV65619 MPR65545:MPR65619 MZN65545:MZN65619 NJJ65545:NJJ65619 NTF65545:NTF65619 ODB65545:ODB65619 OMX65545:OMX65619 OWT65545:OWT65619 PGP65545:PGP65619 PQL65545:PQL65619 QAH65545:QAH65619 QKD65545:QKD65619 QTZ65545:QTZ65619 RDV65545:RDV65619 RNR65545:RNR65619 RXN65545:RXN65619 SHJ65545:SHJ65619 SRF65545:SRF65619 TBB65545:TBB65619 TKX65545:TKX65619 TUT65545:TUT65619 UEP65545:UEP65619 UOL65545:UOL65619 UYH65545:UYH65619 VID65545:VID65619 VRZ65545:VRZ65619 WBV65545:WBV65619 WLR65545:WLR65619 WVN65545:WVN65619 F131081:F131155 JB131081:JB131155 SX131081:SX131155 ACT131081:ACT131155 AMP131081:AMP131155 AWL131081:AWL131155 BGH131081:BGH131155 BQD131081:BQD131155 BZZ131081:BZZ131155 CJV131081:CJV131155 CTR131081:CTR131155 DDN131081:DDN131155 DNJ131081:DNJ131155 DXF131081:DXF131155 EHB131081:EHB131155 EQX131081:EQX131155 FAT131081:FAT131155 FKP131081:FKP131155 FUL131081:FUL131155 GEH131081:GEH131155 GOD131081:GOD131155 GXZ131081:GXZ131155 HHV131081:HHV131155 HRR131081:HRR131155 IBN131081:IBN131155 ILJ131081:ILJ131155 IVF131081:IVF131155 JFB131081:JFB131155 JOX131081:JOX131155 JYT131081:JYT131155 KIP131081:KIP131155 KSL131081:KSL131155 LCH131081:LCH131155 LMD131081:LMD131155 LVZ131081:LVZ131155 MFV131081:MFV131155 MPR131081:MPR131155 MZN131081:MZN131155 NJJ131081:NJJ131155 NTF131081:NTF131155 ODB131081:ODB131155 OMX131081:OMX131155 OWT131081:OWT131155 PGP131081:PGP131155 PQL131081:PQL131155 QAH131081:QAH131155 QKD131081:QKD131155 QTZ131081:QTZ131155 RDV131081:RDV131155 RNR131081:RNR131155 RXN131081:RXN131155 SHJ131081:SHJ131155 SRF131081:SRF131155 TBB131081:TBB131155 TKX131081:TKX131155 TUT131081:TUT131155 UEP131081:UEP131155 UOL131081:UOL131155 UYH131081:UYH131155 VID131081:VID131155 VRZ131081:VRZ131155 WBV131081:WBV131155 WLR131081:WLR131155 WVN131081:WVN131155 F196617:F196691 JB196617:JB196691 SX196617:SX196691 ACT196617:ACT196691 AMP196617:AMP196691 AWL196617:AWL196691 BGH196617:BGH196691 BQD196617:BQD196691 BZZ196617:BZZ196691 CJV196617:CJV196691 CTR196617:CTR196691 DDN196617:DDN196691 DNJ196617:DNJ196691 DXF196617:DXF196691 EHB196617:EHB196691 EQX196617:EQX196691 FAT196617:FAT196691 FKP196617:FKP196691 FUL196617:FUL196691 GEH196617:GEH196691 GOD196617:GOD196691 GXZ196617:GXZ196691 HHV196617:HHV196691 HRR196617:HRR196691 IBN196617:IBN196691 ILJ196617:ILJ196691 IVF196617:IVF196691 JFB196617:JFB196691 JOX196617:JOX196691 JYT196617:JYT196691 KIP196617:KIP196691 KSL196617:KSL196691 LCH196617:LCH196691 LMD196617:LMD196691 LVZ196617:LVZ196691 MFV196617:MFV196691 MPR196617:MPR196691 MZN196617:MZN196691 NJJ196617:NJJ196691 NTF196617:NTF196691 ODB196617:ODB196691 OMX196617:OMX196691 OWT196617:OWT196691 PGP196617:PGP196691 PQL196617:PQL196691 QAH196617:QAH196691 QKD196617:QKD196691 QTZ196617:QTZ196691 RDV196617:RDV196691 RNR196617:RNR196691 RXN196617:RXN196691 SHJ196617:SHJ196691 SRF196617:SRF196691 TBB196617:TBB196691 TKX196617:TKX196691 TUT196617:TUT196691 UEP196617:UEP196691 UOL196617:UOL196691 UYH196617:UYH196691 VID196617:VID196691 VRZ196617:VRZ196691 WBV196617:WBV196691 WLR196617:WLR196691 WVN196617:WVN196691 F262153:F262227 JB262153:JB262227 SX262153:SX262227 ACT262153:ACT262227 AMP262153:AMP262227 AWL262153:AWL262227 BGH262153:BGH262227 BQD262153:BQD262227 BZZ262153:BZZ262227 CJV262153:CJV262227 CTR262153:CTR262227 DDN262153:DDN262227 DNJ262153:DNJ262227 DXF262153:DXF262227 EHB262153:EHB262227 EQX262153:EQX262227 FAT262153:FAT262227 FKP262153:FKP262227 FUL262153:FUL262227 GEH262153:GEH262227 GOD262153:GOD262227 GXZ262153:GXZ262227 HHV262153:HHV262227 HRR262153:HRR262227 IBN262153:IBN262227 ILJ262153:ILJ262227 IVF262153:IVF262227 JFB262153:JFB262227 JOX262153:JOX262227 JYT262153:JYT262227 KIP262153:KIP262227 KSL262153:KSL262227 LCH262153:LCH262227 LMD262153:LMD262227 LVZ262153:LVZ262227 MFV262153:MFV262227 MPR262153:MPR262227 MZN262153:MZN262227 NJJ262153:NJJ262227 NTF262153:NTF262227 ODB262153:ODB262227 OMX262153:OMX262227 OWT262153:OWT262227 PGP262153:PGP262227 PQL262153:PQL262227 QAH262153:QAH262227 QKD262153:QKD262227 QTZ262153:QTZ262227 RDV262153:RDV262227 RNR262153:RNR262227 RXN262153:RXN262227 SHJ262153:SHJ262227 SRF262153:SRF262227 TBB262153:TBB262227 TKX262153:TKX262227 TUT262153:TUT262227 UEP262153:UEP262227 UOL262153:UOL262227 UYH262153:UYH262227 VID262153:VID262227 VRZ262153:VRZ262227 WBV262153:WBV262227 WLR262153:WLR262227 WVN262153:WVN262227 F327689:F327763 JB327689:JB327763 SX327689:SX327763 ACT327689:ACT327763 AMP327689:AMP327763 AWL327689:AWL327763 BGH327689:BGH327763 BQD327689:BQD327763 BZZ327689:BZZ327763 CJV327689:CJV327763 CTR327689:CTR327763 DDN327689:DDN327763 DNJ327689:DNJ327763 DXF327689:DXF327763 EHB327689:EHB327763 EQX327689:EQX327763 FAT327689:FAT327763 FKP327689:FKP327763 FUL327689:FUL327763 GEH327689:GEH327763 GOD327689:GOD327763 GXZ327689:GXZ327763 HHV327689:HHV327763 HRR327689:HRR327763 IBN327689:IBN327763 ILJ327689:ILJ327763 IVF327689:IVF327763 JFB327689:JFB327763 JOX327689:JOX327763 JYT327689:JYT327763 KIP327689:KIP327763 KSL327689:KSL327763 LCH327689:LCH327763 LMD327689:LMD327763 LVZ327689:LVZ327763 MFV327689:MFV327763 MPR327689:MPR327763 MZN327689:MZN327763 NJJ327689:NJJ327763 NTF327689:NTF327763 ODB327689:ODB327763 OMX327689:OMX327763 OWT327689:OWT327763 PGP327689:PGP327763 PQL327689:PQL327763 QAH327689:QAH327763 QKD327689:QKD327763 QTZ327689:QTZ327763 RDV327689:RDV327763 RNR327689:RNR327763 RXN327689:RXN327763 SHJ327689:SHJ327763 SRF327689:SRF327763 TBB327689:TBB327763 TKX327689:TKX327763 TUT327689:TUT327763 UEP327689:UEP327763 UOL327689:UOL327763 UYH327689:UYH327763 VID327689:VID327763 VRZ327689:VRZ327763 WBV327689:WBV327763 WLR327689:WLR327763 WVN327689:WVN327763 F393225:F393299 JB393225:JB393299 SX393225:SX393299 ACT393225:ACT393299 AMP393225:AMP393299 AWL393225:AWL393299 BGH393225:BGH393299 BQD393225:BQD393299 BZZ393225:BZZ393299 CJV393225:CJV393299 CTR393225:CTR393299 DDN393225:DDN393299 DNJ393225:DNJ393299 DXF393225:DXF393299 EHB393225:EHB393299 EQX393225:EQX393299 FAT393225:FAT393299 FKP393225:FKP393299 FUL393225:FUL393299 GEH393225:GEH393299 GOD393225:GOD393299 GXZ393225:GXZ393299 HHV393225:HHV393299 HRR393225:HRR393299 IBN393225:IBN393299 ILJ393225:ILJ393299 IVF393225:IVF393299 JFB393225:JFB393299 JOX393225:JOX393299 JYT393225:JYT393299 KIP393225:KIP393299 KSL393225:KSL393299 LCH393225:LCH393299 LMD393225:LMD393299 LVZ393225:LVZ393299 MFV393225:MFV393299 MPR393225:MPR393299 MZN393225:MZN393299 NJJ393225:NJJ393299 NTF393225:NTF393299 ODB393225:ODB393299 OMX393225:OMX393299 OWT393225:OWT393299 PGP393225:PGP393299 PQL393225:PQL393299 QAH393225:QAH393299 QKD393225:QKD393299 QTZ393225:QTZ393299 RDV393225:RDV393299 RNR393225:RNR393299 RXN393225:RXN393299 SHJ393225:SHJ393299 SRF393225:SRF393299 TBB393225:TBB393299 TKX393225:TKX393299 TUT393225:TUT393299 UEP393225:UEP393299 UOL393225:UOL393299 UYH393225:UYH393299 VID393225:VID393299 VRZ393225:VRZ393299 WBV393225:WBV393299 WLR393225:WLR393299 WVN393225:WVN393299 F458761:F458835 JB458761:JB458835 SX458761:SX458835 ACT458761:ACT458835 AMP458761:AMP458835 AWL458761:AWL458835 BGH458761:BGH458835 BQD458761:BQD458835 BZZ458761:BZZ458835 CJV458761:CJV458835 CTR458761:CTR458835 DDN458761:DDN458835 DNJ458761:DNJ458835 DXF458761:DXF458835 EHB458761:EHB458835 EQX458761:EQX458835 FAT458761:FAT458835 FKP458761:FKP458835 FUL458761:FUL458835 GEH458761:GEH458835 GOD458761:GOD458835 GXZ458761:GXZ458835 HHV458761:HHV458835 HRR458761:HRR458835 IBN458761:IBN458835 ILJ458761:ILJ458835 IVF458761:IVF458835 JFB458761:JFB458835 JOX458761:JOX458835 JYT458761:JYT458835 KIP458761:KIP458835 KSL458761:KSL458835 LCH458761:LCH458835 LMD458761:LMD458835 LVZ458761:LVZ458835 MFV458761:MFV458835 MPR458761:MPR458835 MZN458761:MZN458835 NJJ458761:NJJ458835 NTF458761:NTF458835 ODB458761:ODB458835 OMX458761:OMX458835 OWT458761:OWT458835 PGP458761:PGP458835 PQL458761:PQL458835 QAH458761:QAH458835 QKD458761:QKD458835 QTZ458761:QTZ458835 RDV458761:RDV458835 RNR458761:RNR458835 RXN458761:RXN458835 SHJ458761:SHJ458835 SRF458761:SRF458835 TBB458761:TBB458835 TKX458761:TKX458835 TUT458761:TUT458835 UEP458761:UEP458835 UOL458761:UOL458835 UYH458761:UYH458835 VID458761:VID458835 VRZ458761:VRZ458835 WBV458761:WBV458835 WLR458761:WLR458835 WVN458761:WVN458835 F524297:F524371 JB524297:JB524371 SX524297:SX524371 ACT524297:ACT524371 AMP524297:AMP524371 AWL524297:AWL524371 BGH524297:BGH524371 BQD524297:BQD524371 BZZ524297:BZZ524371 CJV524297:CJV524371 CTR524297:CTR524371 DDN524297:DDN524371 DNJ524297:DNJ524371 DXF524297:DXF524371 EHB524297:EHB524371 EQX524297:EQX524371 FAT524297:FAT524371 FKP524297:FKP524371 FUL524297:FUL524371 GEH524297:GEH524371 GOD524297:GOD524371 GXZ524297:GXZ524371 HHV524297:HHV524371 HRR524297:HRR524371 IBN524297:IBN524371 ILJ524297:ILJ524371 IVF524297:IVF524371 JFB524297:JFB524371 JOX524297:JOX524371 JYT524297:JYT524371 KIP524297:KIP524371 KSL524297:KSL524371 LCH524297:LCH524371 LMD524297:LMD524371 LVZ524297:LVZ524371 MFV524297:MFV524371 MPR524297:MPR524371 MZN524297:MZN524371 NJJ524297:NJJ524371 NTF524297:NTF524371 ODB524297:ODB524371 OMX524297:OMX524371 OWT524297:OWT524371 PGP524297:PGP524371 PQL524297:PQL524371 QAH524297:QAH524371 QKD524297:QKD524371 QTZ524297:QTZ524371 RDV524297:RDV524371 RNR524297:RNR524371 RXN524297:RXN524371 SHJ524297:SHJ524371 SRF524297:SRF524371 TBB524297:TBB524371 TKX524297:TKX524371 TUT524297:TUT524371 UEP524297:UEP524371 UOL524297:UOL524371 UYH524297:UYH524371 VID524297:VID524371 VRZ524297:VRZ524371 WBV524297:WBV524371 WLR524297:WLR524371 WVN524297:WVN524371 F589833:F589907 JB589833:JB589907 SX589833:SX589907 ACT589833:ACT589907 AMP589833:AMP589907 AWL589833:AWL589907 BGH589833:BGH589907 BQD589833:BQD589907 BZZ589833:BZZ589907 CJV589833:CJV589907 CTR589833:CTR589907 DDN589833:DDN589907 DNJ589833:DNJ589907 DXF589833:DXF589907 EHB589833:EHB589907 EQX589833:EQX589907 FAT589833:FAT589907 FKP589833:FKP589907 FUL589833:FUL589907 GEH589833:GEH589907 GOD589833:GOD589907 GXZ589833:GXZ589907 HHV589833:HHV589907 HRR589833:HRR589907 IBN589833:IBN589907 ILJ589833:ILJ589907 IVF589833:IVF589907 JFB589833:JFB589907 JOX589833:JOX589907 JYT589833:JYT589907 KIP589833:KIP589907 KSL589833:KSL589907 LCH589833:LCH589907 LMD589833:LMD589907 LVZ589833:LVZ589907 MFV589833:MFV589907 MPR589833:MPR589907 MZN589833:MZN589907 NJJ589833:NJJ589907 NTF589833:NTF589907 ODB589833:ODB589907 OMX589833:OMX589907 OWT589833:OWT589907 PGP589833:PGP589907 PQL589833:PQL589907 QAH589833:QAH589907 QKD589833:QKD589907 QTZ589833:QTZ589907 RDV589833:RDV589907 RNR589833:RNR589907 RXN589833:RXN589907 SHJ589833:SHJ589907 SRF589833:SRF589907 TBB589833:TBB589907 TKX589833:TKX589907 TUT589833:TUT589907 UEP589833:UEP589907 UOL589833:UOL589907 UYH589833:UYH589907 VID589833:VID589907 VRZ589833:VRZ589907 WBV589833:WBV589907 WLR589833:WLR589907 WVN589833:WVN589907 F655369:F655443 JB655369:JB655443 SX655369:SX655443 ACT655369:ACT655443 AMP655369:AMP655443 AWL655369:AWL655443 BGH655369:BGH655443 BQD655369:BQD655443 BZZ655369:BZZ655443 CJV655369:CJV655443 CTR655369:CTR655443 DDN655369:DDN655443 DNJ655369:DNJ655443 DXF655369:DXF655443 EHB655369:EHB655443 EQX655369:EQX655443 FAT655369:FAT655443 FKP655369:FKP655443 FUL655369:FUL655443 GEH655369:GEH655443 GOD655369:GOD655443 GXZ655369:GXZ655443 HHV655369:HHV655443 HRR655369:HRR655443 IBN655369:IBN655443 ILJ655369:ILJ655443 IVF655369:IVF655443 JFB655369:JFB655443 JOX655369:JOX655443 JYT655369:JYT655443 KIP655369:KIP655443 KSL655369:KSL655443 LCH655369:LCH655443 LMD655369:LMD655443 LVZ655369:LVZ655443 MFV655369:MFV655443 MPR655369:MPR655443 MZN655369:MZN655443 NJJ655369:NJJ655443 NTF655369:NTF655443 ODB655369:ODB655443 OMX655369:OMX655443 OWT655369:OWT655443 PGP655369:PGP655443 PQL655369:PQL655443 QAH655369:QAH655443 QKD655369:QKD655443 QTZ655369:QTZ655443 RDV655369:RDV655443 RNR655369:RNR655443 RXN655369:RXN655443 SHJ655369:SHJ655443 SRF655369:SRF655443 TBB655369:TBB655443 TKX655369:TKX655443 TUT655369:TUT655443 UEP655369:UEP655443 UOL655369:UOL655443 UYH655369:UYH655443 VID655369:VID655443 VRZ655369:VRZ655443 WBV655369:WBV655443 WLR655369:WLR655443 WVN655369:WVN655443 F720905:F720979 JB720905:JB720979 SX720905:SX720979 ACT720905:ACT720979 AMP720905:AMP720979 AWL720905:AWL720979 BGH720905:BGH720979 BQD720905:BQD720979 BZZ720905:BZZ720979 CJV720905:CJV720979 CTR720905:CTR720979 DDN720905:DDN720979 DNJ720905:DNJ720979 DXF720905:DXF720979 EHB720905:EHB720979 EQX720905:EQX720979 FAT720905:FAT720979 FKP720905:FKP720979 FUL720905:FUL720979 GEH720905:GEH720979 GOD720905:GOD720979 GXZ720905:GXZ720979 HHV720905:HHV720979 HRR720905:HRR720979 IBN720905:IBN720979 ILJ720905:ILJ720979 IVF720905:IVF720979 JFB720905:JFB720979 JOX720905:JOX720979 JYT720905:JYT720979 KIP720905:KIP720979 KSL720905:KSL720979 LCH720905:LCH720979 LMD720905:LMD720979 LVZ720905:LVZ720979 MFV720905:MFV720979 MPR720905:MPR720979 MZN720905:MZN720979 NJJ720905:NJJ720979 NTF720905:NTF720979 ODB720905:ODB720979 OMX720905:OMX720979 OWT720905:OWT720979 PGP720905:PGP720979 PQL720905:PQL720979 QAH720905:QAH720979 QKD720905:QKD720979 QTZ720905:QTZ720979 RDV720905:RDV720979 RNR720905:RNR720979 RXN720905:RXN720979 SHJ720905:SHJ720979 SRF720905:SRF720979 TBB720905:TBB720979 TKX720905:TKX720979 TUT720905:TUT720979 UEP720905:UEP720979 UOL720905:UOL720979 UYH720905:UYH720979 VID720905:VID720979 VRZ720905:VRZ720979 WBV720905:WBV720979 WLR720905:WLR720979 WVN720905:WVN720979 F786441:F786515 JB786441:JB786515 SX786441:SX786515 ACT786441:ACT786515 AMP786441:AMP786515 AWL786441:AWL786515 BGH786441:BGH786515 BQD786441:BQD786515 BZZ786441:BZZ786515 CJV786441:CJV786515 CTR786441:CTR786515 DDN786441:DDN786515 DNJ786441:DNJ786515 DXF786441:DXF786515 EHB786441:EHB786515 EQX786441:EQX786515 FAT786441:FAT786515 FKP786441:FKP786515 FUL786441:FUL786515 GEH786441:GEH786515 GOD786441:GOD786515 GXZ786441:GXZ786515 HHV786441:HHV786515 HRR786441:HRR786515 IBN786441:IBN786515 ILJ786441:ILJ786515 IVF786441:IVF786515 JFB786441:JFB786515 JOX786441:JOX786515 JYT786441:JYT786515 KIP786441:KIP786515 KSL786441:KSL786515 LCH786441:LCH786515 LMD786441:LMD786515 LVZ786441:LVZ786515 MFV786441:MFV786515 MPR786441:MPR786515 MZN786441:MZN786515 NJJ786441:NJJ786515 NTF786441:NTF786515 ODB786441:ODB786515 OMX786441:OMX786515 OWT786441:OWT786515 PGP786441:PGP786515 PQL786441:PQL786515 QAH786441:QAH786515 QKD786441:QKD786515 QTZ786441:QTZ786515 RDV786441:RDV786515 RNR786441:RNR786515 RXN786441:RXN786515 SHJ786441:SHJ786515 SRF786441:SRF786515 TBB786441:TBB786515 TKX786441:TKX786515 TUT786441:TUT786515 UEP786441:UEP786515 UOL786441:UOL786515 UYH786441:UYH786515 VID786441:VID786515 VRZ786441:VRZ786515 WBV786441:WBV786515 WLR786441:WLR786515 WVN786441:WVN786515 F851977:F852051 JB851977:JB852051 SX851977:SX852051 ACT851977:ACT852051 AMP851977:AMP852051 AWL851977:AWL852051 BGH851977:BGH852051 BQD851977:BQD852051 BZZ851977:BZZ852051 CJV851977:CJV852051 CTR851977:CTR852051 DDN851977:DDN852051 DNJ851977:DNJ852051 DXF851977:DXF852051 EHB851977:EHB852051 EQX851977:EQX852051 FAT851977:FAT852051 FKP851977:FKP852051 FUL851977:FUL852051 GEH851977:GEH852051 GOD851977:GOD852051 GXZ851977:GXZ852051 HHV851977:HHV852051 HRR851977:HRR852051 IBN851977:IBN852051 ILJ851977:ILJ852051 IVF851977:IVF852051 JFB851977:JFB852051 JOX851977:JOX852051 JYT851977:JYT852051 KIP851977:KIP852051 KSL851977:KSL852051 LCH851977:LCH852051 LMD851977:LMD852051 LVZ851977:LVZ852051 MFV851977:MFV852051 MPR851977:MPR852051 MZN851977:MZN852051 NJJ851977:NJJ852051 NTF851977:NTF852051 ODB851977:ODB852051 OMX851977:OMX852051 OWT851977:OWT852051 PGP851977:PGP852051 PQL851977:PQL852051 QAH851977:QAH852051 QKD851977:QKD852051 QTZ851977:QTZ852051 RDV851977:RDV852051 RNR851977:RNR852051 RXN851977:RXN852051 SHJ851977:SHJ852051 SRF851977:SRF852051 TBB851977:TBB852051 TKX851977:TKX852051 TUT851977:TUT852051 UEP851977:UEP852051 UOL851977:UOL852051 UYH851977:UYH852051 VID851977:VID852051 VRZ851977:VRZ852051 WBV851977:WBV852051 WLR851977:WLR852051 WVN851977:WVN852051 F917513:F917587 JB917513:JB917587 SX917513:SX917587 ACT917513:ACT917587 AMP917513:AMP917587 AWL917513:AWL917587 BGH917513:BGH917587 BQD917513:BQD917587 BZZ917513:BZZ917587 CJV917513:CJV917587 CTR917513:CTR917587 DDN917513:DDN917587 DNJ917513:DNJ917587 DXF917513:DXF917587 EHB917513:EHB917587 EQX917513:EQX917587 FAT917513:FAT917587 FKP917513:FKP917587 FUL917513:FUL917587 GEH917513:GEH917587 GOD917513:GOD917587 GXZ917513:GXZ917587 HHV917513:HHV917587 HRR917513:HRR917587 IBN917513:IBN917587 ILJ917513:ILJ917587 IVF917513:IVF917587 JFB917513:JFB917587 JOX917513:JOX917587 JYT917513:JYT917587 KIP917513:KIP917587 KSL917513:KSL917587 LCH917513:LCH917587 LMD917513:LMD917587 LVZ917513:LVZ917587 MFV917513:MFV917587 MPR917513:MPR917587 MZN917513:MZN917587 NJJ917513:NJJ917587 NTF917513:NTF917587 ODB917513:ODB917587 OMX917513:OMX917587 OWT917513:OWT917587 PGP917513:PGP917587 PQL917513:PQL917587 QAH917513:QAH917587 QKD917513:QKD917587 QTZ917513:QTZ917587 RDV917513:RDV917587 RNR917513:RNR917587 RXN917513:RXN917587 SHJ917513:SHJ917587 SRF917513:SRF917587 TBB917513:TBB917587 TKX917513:TKX917587 TUT917513:TUT917587 UEP917513:UEP917587 UOL917513:UOL917587 UYH917513:UYH917587 VID917513:VID917587 VRZ917513:VRZ917587 WBV917513:WBV917587 WLR917513:WLR917587 WVN917513:WVN917587 F983049:F983123 JB983049:JB983123 SX983049:SX983123 ACT983049:ACT983123 AMP983049:AMP983123 AWL983049:AWL983123 BGH983049:BGH983123 BQD983049:BQD983123 BZZ983049:BZZ983123 CJV983049:CJV983123 CTR983049:CTR983123 DDN983049:DDN983123 DNJ983049:DNJ983123 DXF983049:DXF983123 EHB983049:EHB983123 EQX983049:EQX983123 FAT983049:FAT983123 FKP983049:FKP983123 FUL983049:FUL983123 GEH983049:GEH983123 GOD983049:GOD983123 GXZ983049:GXZ983123 HHV983049:HHV983123 HRR983049:HRR983123 IBN983049:IBN983123 ILJ983049:ILJ983123 IVF983049:IVF983123 JFB983049:JFB983123 JOX983049:JOX983123 JYT983049:JYT983123 KIP983049:KIP983123 KSL983049:KSL983123 LCH983049:LCH983123 LMD983049:LMD983123 LVZ983049:LVZ983123 MFV983049:MFV983123 MPR983049:MPR983123 MZN983049:MZN983123 NJJ983049:NJJ983123 NTF983049:NTF983123 ODB983049:ODB983123 OMX983049:OMX983123 OWT983049:OWT983123 PGP983049:PGP983123 PQL983049:PQL983123 QAH983049:QAH983123 QKD983049:QKD983123 QTZ983049:QTZ983123 RDV983049:RDV983123 RNR983049:RNR983123 RXN983049:RXN983123 SHJ983049:SHJ983123 SRF983049:SRF983123 TBB983049:TBB983123 TKX983049:TKX983123 TUT983049:TUT983123 UEP983049:UEP983123 UOL983049:UOL983123 UYH983049:UYH983123 VID983049:VID983123 VRZ983049:VRZ983123 WBV983049:WBV983123 WLR983049:WLR983123 WVN983049:WVN983123" xr:uid="{C1508FB0-29A4-43DF-8853-3FBC5B46EA4B}">
      <formula1>0</formula1>
      <formula2>540</formula2>
    </dataValidation>
    <dataValidation type="date" allowBlank="1" showInputMessage="1" showErrorMessage="1" errorTitle="Chybná hodnota" error="Datum narození musí být od 1. 7. 2005 do 30. 6. 2009." sqref="IY55:IY83 SU55:SU83 ACQ55:ACQ83 AMM55:AMM83 AWI55:AWI83 BGE55:BGE83 BQA55:BQA83 BZW55:BZW83 CJS55:CJS83 CTO55:CTO83 DDK55:DDK83 DNG55:DNG83 DXC55:DXC83 EGY55:EGY83 EQU55:EQU83 FAQ55:FAQ83 FKM55:FKM83 FUI55:FUI83 GEE55:GEE83 GOA55:GOA83 GXW55:GXW83 HHS55:HHS83 HRO55:HRO83 IBK55:IBK83 ILG55:ILG83 IVC55:IVC83 JEY55:JEY83 JOU55:JOU83 JYQ55:JYQ83 KIM55:KIM83 KSI55:KSI83 LCE55:LCE83 LMA55:LMA83 LVW55:LVW83 MFS55:MFS83 MPO55:MPO83 MZK55:MZK83 NJG55:NJG83 NTC55:NTC83 OCY55:OCY83 OMU55:OMU83 OWQ55:OWQ83 PGM55:PGM83 PQI55:PQI83 QAE55:QAE83 QKA55:QKA83 QTW55:QTW83 RDS55:RDS83 RNO55:RNO83 RXK55:RXK83 SHG55:SHG83 SRC55:SRC83 TAY55:TAY83 TKU55:TKU83 TUQ55:TUQ83 UEM55:UEM83 UOI55:UOI83 UYE55:UYE83 VIA55:VIA83 VRW55:VRW83 WBS55:WBS83 WLO55:WLO83 WVK55:WVK83 IY65591:IY65619 SU65591:SU65619 ACQ65591:ACQ65619 AMM65591:AMM65619 AWI65591:AWI65619 BGE65591:BGE65619 BQA65591:BQA65619 BZW65591:BZW65619 CJS65591:CJS65619 CTO65591:CTO65619 DDK65591:DDK65619 DNG65591:DNG65619 DXC65591:DXC65619 EGY65591:EGY65619 EQU65591:EQU65619 FAQ65591:FAQ65619 FKM65591:FKM65619 FUI65591:FUI65619 GEE65591:GEE65619 GOA65591:GOA65619 GXW65591:GXW65619 HHS65591:HHS65619 HRO65591:HRO65619 IBK65591:IBK65619 ILG65591:ILG65619 IVC65591:IVC65619 JEY65591:JEY65619 JOU65591:JOU65619 JYQ65591:JYQ65619 KIM65591:KIM65619 KSI65591:KSI65619 LCE65591:LCE65619 LMA65591:LMA65619 LVW65591:LVW65619 MFS65591:MFS65619 MPO65591:MPO65619 MZK65591:MZK65619 NJG65591:NJG65619 NTC65591:NTC65619 OCY65591:OCY65619 OMU65591:OMU65619 OWQ65591:OWQ65619 PGM65591:PGM65619 PQI65591:PQI65619 QAE65591:QAE65619 QKA65591:QKA65619 QTW65591:QTW65619 RDS65591:RDS65619 RNO65591:RNO65619 RXK65591:RXK65619 SHG65591:SHG65619 SRC65591:SRC65619 TAY65591:TAY65619 TKU65591:TKU65619 TUQ65591:TUQ65619 UEM65591:UEM65619 UOI65591:UOI65619 UYE65591:UYE65619 VIA65591:VIA65619 VRW65591:VRW65619 WBS65591:WBS65619 WLO65591:WLO65619 WVK65591:WVK65619 IY131127:IY131155 SU131127:SU131155 ACQ131127:ACQ131155 AMM131127:AMM131155 AWI131127:AWI131155 BGE131127:BGE131155 BQA131127:BQA131155 BZW131127:BZW131155 CJS131127:CJS131155 CTO131127:CTO131155 DDK131127:DDK131155 DNG131127:DNG131155 DXC131127:DXC131155 EGY131127:EGY131155 EQU131127:EQU131155 FAQ131127:FAQ131155 FKM131127:FKM131155 FUI131127:FUI131155 GEE131127:GEE131155 GOA131127:GOA131155 GXW131127:GXW131155 HHS131127:HHS131155 HRO131127:HRO131155 IBK131127:IBK131155 ILG131127:ILG131155 IVC131127:IVC131155 JEY131127:JEY131155 JOU131127:JOU131155 JYQ131127:JYQ131155 KIM131127:KIM131155 KSI131127:KSI131155 LCE131127:LCE131155 LMA131127:LMA131155 LVW131127:LVW131155 MFS131127:MFS131155 MPO131127:MPO131155 MZK131127:MZK131155 NJG131127:NJG131155 NTC131127:NTC131155 OCY131127:OCY131155 OMU131127:OMU131155 OWQ131127:OWQ131155 PGM131127:PGM131155 PQI131127:PQI131155 QAE131127:QAE131155 QKA131127:QKA131155 QTW131127:QTW131155 RDS131127:RDS131155 RNO131127:RNO131155 RXK131127:RXK131155 SHG131127:SHG131155 SRC131127:SRC131155 TAY131127:TAY131155 TKU131127:TKU131155 TUQ131127:TUQ131155 UEM131127:UEM131155 UOI131127:UOI131155 UYE131127:UYE131155 VIA131127:VIA131155 VRW131127:VRW131155 WBS131127:WBS131155 WLO131127:WLO131155 WVK131127:WVK131155 IY196663:IY196691 SU196663:SU196691 ACQ196663:ACQ196691 AMM196663:AMM196691 AWI196663:AWI196691 BGE196663:BGE196691 BQA196663:BQA196691 BZW196663:BZW196691 CJS196663:CJS196691 CTO196663:CTO196691 DDK196663:DDK196691 DNG196663:DNG196691 DXC196663:DXC196691 EGY196663:EGY196691 EQU196663:EQU196691 FAQ196663:FAQ196691 FKM196663:FKM196691 FUI196663:FUI196691 GEE196663:GEE196691 GOA196663:GOA196691 GXW196663:GXW196691 HHS196663:HHS196691 HRO196663:HRO196691 IBK196663:IBK196691 ILG196663:ILG196691 IVC196663:IVC196691 JEY196663:JEY196691 JOU196663:JOU196691 JYQ196663:JYQ196691 KIM196663:KIM196691 KSI196663:KSI196691 LCE196663:LCE196691 LMA196663:LMA196691 LVW196663:LVW196691 MFS196663:MFS196691 MPO196663:MPO196691 MZK196663:MZK196691 NJG196663:NJG196691 NTC196663:NTC196691 OCY196663:OCY196691 OMU196663:OMU196691 OWQ196663:OWQ196691 PGM196663:PGM196691 PQI196663:PQI196691 QAE196663:QAE196691 QKA196663:QKA196691 QTW196663:QTW196691 RDS196663:RDS196691 RNO196663:RNO196691 RXK196663:RXK196691 SHG196663:SHG196691 SRC196663:SRC196691 TAY196663:TAY196691 TKU196663:TKU196691 TUQ196663:TUQ196691 UEM196663:UEM196691 UOI196663:UOI196691 UYE196663:UYE196691 VIA196663:VIA196691 VRW196663:VRW196691 WBS196663:WBS196691 WLO196663:WLO196691 WVK196663:WVK196691 IY262199:IY262227 SU262199:SU262227 ACQ262199:ACQ262227 AMM262199:AMM262227 AWI262199:AWI262227 BGE262199:BGE262227 BQA262199:BQA262227 BZW262199:BZW262227 CJS262199:CJS262227 CTO262199:CTO262227 DDK262199:DDK262227 DNG262199:DNG262227 DXC262199:DXC262227 EGY262199:EGY262227 EQU262199:EQU262227 FAQ262199:FAQ262227 FKM262199:FKM262227 FUI262199:FUI262227 GEE262199:GEE262227 GOA262199:GOA262227 GXW262199:GXW262227 HHS262199:HHS262227 HRO262199:HRO262227 IBK262199:IBK262227 ILG262199:ILG262227 IVC262199:IVC262227 JEY262199:JEY262227 JOU262199:JOU262227 JYQ262199:JYQ262227 KIM262199:KIM262227 KSI262199:KSI262227 LCE262199:LCE262227 LMA262199:LMA262227 LVW262199:LVW262227 MFS262199:MFS262227 MPO262199:MPO262227 MZK262199:MZK262227 NJG262199:NJG262227 NTC262199:NTC262227 OCY262199:OCY262227 OMU262199:OMU262227 OWQ262199:OWQ262227 PGM262199:PGM262227 PQI262199:PQI262227 QAE262199:QAE262227 QKA262199:QKA262227 QTW262199:QTW262227 RDS262199:RDS262227 RNO262199:RNO262227 RXK262199:RXK262227 SHG262199:SHG262227 SRC262199:SRC262227 TAY262199:TAY262227 TKU262199:TKU262227 TUQ262199:TUQ262227 UEM262199:UEM262227 UOI262199:UOI262227 UYE262199:UYE262227 VIA262199:VIA262227 VRW262199:VRW262227 WBS262199:WBS262227 WLO262199:WLO262227 WVK262199:WVK262227 IY327735:IY327763 SU327735:SU327763 ACQ327735:ACQ327763 AMM327735:AMM327763 AWI327735:AWI327763 BGE327735:BGE327763 BQA327735:BQA327763 BZW327735:BZW327763 CJS327735:CJS327763 CTO327735:CTO327763 DDK327735:DDK327763 DNG327735:DNG327763 DXC327735:DXC327763 EGY327735:EGY327763 EQU327735:EQU327763 FAQ327735:FAQ327763 FKM327735:FKM327763 FUI327735:FUI327763 GEE327735:GEE327763 GOA327735:GOA327763 GXW327735:GXW327763 HHS327735:HHS327763 HRO327735:HRO327763 IBK327735:IBK327763 ILG327735:ILG327763 IVC327735:IVC327763 JEY327735:JEY327763 JOU327735:JOU327763 JYQ327735:JYQ327763 KIM327735:KIM327763 KSI327735:KSI327763 LCE327735:LCE327763 LMA327735:LMA327763 LVW327735:LVW327763 MFS327735:MFS327763 MPO327735:MPO327763 MZK327735:MZK327763 NJG327735:NJG327763 NTC327735:NTC327763 OCY327735:OCY327763 OMU327735:OMU327763 OWQ327735:OWQ327763 PGM327735:PGM327763 PQI327735:PQI327763 QAE327735:QAE327763 QKA327735:QKA327763 QTW327735:QTW327763 RDS327735:RDS327763 RNO327735:RNO327763 RXK327735:RXK327763 SHG327735:SHG327763 SRC327735:SRC327763 TAY327735:TAY327763 TKU327735:TKU327763 TUQ327735:TUQ327763 UEM327735:UEM327763 UOI327735:UOI327763 UYE327735:UYE327763 VIA327735:VIA327763 VRW327735:VRW327763 WBS327735:WBS327763 WLO327735:WLO327763 WVK327735:WVK327763 IY393271:IY393299 SU393271:SU393299 ACQ393271:ACQ393299 AMM393271:AMM393299 AWI393271:AWI393299 BGE393271:BGE393299 BQA393271:BQA393299 BZW393271:BZW393299 CJS393271:CJS393299 CTO393271:CTO393299 DDK393271:DDK393299 DNG393271:DNG393299 DXC393271:DXC393299 EGY393271:EGY393299 EQU393271:EQU393299 FAQ393271:FAQ393299 FKM393271:FKM393299 FUI393271:FUI393299 GEE393271:GEE393299 GOA393271:GOA393299 GXW393271:GXW393299 HHS393271:HHS393299 HRO393271:HRO393299 IBK393271:IBK393299 ILG393271:ILG393299 IVC393271:IVC393299 JEY393271:JEY393299 JOU393271:JOU393299 JYQ393271:JYQ393299 KIM393271:KIM393299 KSI393271:KSI393299 LCE393271:LCE393299 LMA393271:LMA393299 LVW393271:LVW393299 MFS393271:MFS393299 MPO393271:MPO393299 MZK393271:MZK393299 NJG393271:NJG393299 NTC393271:NTC393299 OCY393271:OCY393299 OMU393271:OMU393299 OWQ393271:OWQ393299 PGM393271:PGM393299 PQI393271:PQI393299 QAE393271:QAE393299 QKA393271:QKA393299 QTW393271:QTW393299 RDS393271:RDS393299 RNO393271:RNO393299 RXK393271:RXK393299 SHG393271:SHG393299 SRC393271:SRC393299 TAY393271:TAY393299 TKU393271:TKU393299 TUQ393271:TUQ393299 UEM393271:UEM393299 UOI393271:UOI393299 UYE393271:UYE393299 VIA393271:VIA393299 VRW393271:VRW393299 WBS393271:WBS393299 WLO393271:WLO393299 WVK393271:WVK393299 IY458807:IY458835 SU458807:SU458835 ACQ458807:ACQ458835 AMM458807:AMM458835 AWI458807:AWI458835 BGE458807:BGE458835 BQA458807:BQA458835 BZW458807:BZW458835 CJS458807:CJS458835 CTO458807:CTO458835 DDK458807:DDK458835 DNG458807:DNG458835 DXC458807:DXC458835 EGY458807:EGY458835 EQU458807:EQU458835 FAQ458807:FAQ458835 FKM458807:FKM458835 FUI458807:FUI458835 GEE458807:GEE458835 GOA458807:GOA458835 GXW458807:GXW458835 HHS458807:HHS458835 HRO458807:HRO458835 IBK458807:IBK458835 ILG458807:ILG458835 IVC458807:IVC458835 JEY458807:JEY458835 JOU458807:JOU458835 JYQ458807:JYQ458835 KIM458807:KIM458835 KSI458807:KSI458835 LCE458807:LCE458835 LMA458807:LMA458835 LVW458807:LVW458835 MFS458807:MFS458835 MPO458807:MPO458835 MZK458807:MZK458835 NJG458807:NJG458835 NTC458807:NTC458835 OCY458807:OCY458835 OMU458807:OMU458835 OWQ458807:OWQ458835 PGM458807:PGM458835 PQI458807:PQI458835 QAE458807:QAE458835 QKA458807:QKA458835 QTW458807:QTW458835 RDS458807:RDS458835 RNO458807:RNO458835 RXK458807:RXK458835 SHG458807:SHG458835 SRC458807:SRC458835 TAY458807:TAY458835 TKU458807:TKU458835 TUQ458807:TUQ458835 UEM458807:UEM458835 UOI458807:UOI458835 UYE458807:UYE458835 VIA458807:VIA458835 VRW458807:VRW458835 WBS458807:WBS458835 WLO458807:WLO458835 WVK458807:WVK458835 IY524343:IY524371 SU524343:SU524371 ACQ524343:ACQ524371 AMM524343:AMM524371 AWI524343:AWI524371 BGE524343:BGE524371 BQA524343:BQA524371 BZW524343:BZW524371 CJS524343:CJS524371 CTO524343:CTO524371 DDK524343:DDK524371 DNG524343:DNG524371 DXC524343:DXC524371 EGY524343:EGY524371 EQU524343:EQU524371 FAQ524343:FAQ524371 FKM524343:FKM524371 FUI524343:FUI524371 GEE524343:GEE524371 GOA524343:GOA524371 GXW524343:GXW524371 HHS524343:HHS524371 HRO524343:HRO524371 IBK524343:IBK524371 ILG524343:ILG524371 IVC524343:IVC524371 JEY524343:JEY524371 JOU524343:JOU524371 JYQ524343:JYQ524371 KIM524343:KIM524371 KSI524343:KSI524371 LCE524343:LCE524371 LMA524343:LMA524371 LVW524343:LVW524371 MFS524343:MFS524371 MPO524343:MPO524371 MZK524343:MZK524371 NJG524343:NJG524371 NTC524343:NTC524371 OCY524343:OCY524371 OMU524343:OMU524371 OWQ524343:OWQ524371 PGM524343:PGM524371 PQI524343:PQI524371 QAE524343:QAE524371 QKA524343:QKA524371 QTW524343:QTW524371 RDS524343:RDS524371 RNO524343:RNO524371 RXK524343:RXK524371 SHG524343:SHG524371 SRC524343:SRC524371 TAY524343:TAY524371 TKU524343:TKU524371 TUQ524343:TUQ524371 UEM524343:UEM524371 UOI524343:UOI524371 UYE524343:UYE524371 VIA524343:VIA524371 VRW524343:VRW524371 WBS524343:WBS524371 WLO524343:WLO524371 WVK524343:WVK524371 IY589879:IY589907 SU589879:SU589907 ACQ589879:ACQ589907 AMM589879:AMM589907 AWI589879:AWI589907 BGE589879:BGE589907 BQA589879:BQA589907 BZW589879:BZW589907 CJS589879:CJS589907 CTO589879:CTO589907 DDK589879:DDK589907 DNG589879:DNG589907 DXC589879:DXC589907 EGY589879:EGY589907 EQU589879:EQU589907 FAQ589879:FAQ589907 FKM589879:FKM589907 FUI589879:FUI589907 GEE589879:GEE589907 GOA589879:GOA589907 GXW589879:GXW589907 HHS589879:HHS589907 HRO589879:HRO589907 IBK589879:IBK589907 ILG589879:ILG589907 IVC589879:IVC589907 JEY589879:JEY589907 JOU589879:JOU589907 JYQ589879:JYQ589907 KIM589879:KIM589907 KSI589879:KSI589907 LCE589879:LCE589907 LMA589879:LMA589907 LVW589879:LVW589907 MFS589879:MFS589907 MPO589879:MPO589907 MZK589879:MZK589907 NJG589879:NJG589907 NTC589879:NTC589907 OCY589879:OCY589907 OMU589879:OMU589907 OWQ589879:OWQ589907 PGM589879:PGM589907 PQI589879:PQI589907 QAE589879:QAE589907 QKA589879:QKA589907 QTW589879:QTW589907 RDS589879:RDS589907 RNO589879:RNO589907 RXK589879:RXK589907 SHG589879:SHG589907 SRC589879:SRC589907 TAY589879:TAY589907 TKU589879:TKU589907 TUQ589879:TUQ589907 UEM589879:UEM589907 UOI589879:UOI589907 UYE589879:UYE589907 VIA589879:VIA589907 VRW589879:VRW589907 WBS589879:WBS589907 WLO589879:WLO589907 WVK589879:WVK589907 IY655415:IY655443 SU655415:SU655443 ACQ655415:ACQ655443 AMM655415:AMM655443 AWI655415:AWI655443 BGE655415:BGE655443 BQA655415:BQA655443 BZW655415:BZW655443 CJS655415:CJS655443 CTO655415:CTO655443 DDK655415:DDK655443 DNG655415:DNG655443 DXC655415:DXC655443 EGY655415:EGY655443 EQU655415:EQU655443 FAQ655415:FAQ655443 FKM655415:FKM655443 FUI655415:FUI655443 GEE655415:GEE655443 GOA655415:GOA655443 GXW655415:GXW655443 HHS655415:HHS655443 HRO655415:HRO655443 IBK655415:IBK655443 ILG655415:ILG655443 IVC655415:IVC655443 JEY655415:JEY655443 JOU655415:JOU655443 JYQ655415:JYQ655443 KIM655415:KIM655443 KSI655415:KSI655443 LCE655415:LCE655443 LMA655415:LMA655443 LVW655415:LVW655443 MFS655415:MFS655443 MPO655415:MPO655443 MZK655415:MZK655443 NJG655415:NJG655443 NTC655415:NTC655443 OCY655415:OCY655443 OMU655415:OMU655443 OWQ655415:OWQ655443 PGM655415:PGM655443 PQI655415:PQI655443 QAE655415:QAE655443 QKA655415:QKA655443 QTW655415:QTW655443 RDS655415:RDS655443 RNO655415:RNO655443 RXK655415:RXK655443 SHG655415:SHG655443 SRC655415:SRC655443 TAY655415:TAY655443 TKU655415:TKU655443 TUQ655415:TUQ655443 UEM655415:UEM655443 UOI655415:UOI655443 UYE655415:UYE655443 VIA655415:VIA655443 VRW655415:VRW655443 WBS655415:WBS655443 WLO655415:WLO655443 WVK655415:WVK655443 IY720951:IY720979 SU720951:SU720979 ACQ720951:ACQ720979 AMM720951:AMM720979 AWI720951:AWI720979 BGE720951:BGE720979 BQA720951:BQA720979 BZW720951:BZW720979 CJS720951:CJS720979 CTO720951:CTO720979 DDK720951:DDK720979 DNG720951:DNG720979 DXC720951:DXC720979 EGY720951:EGY720979 EQU720951:EQU720979 FAQ720951:FAQ720979 FKM720951:FKM720979 FUI720951:FUI720979 GEE720951:GEE720979 GOA720951:GOA720979 GXW720951:GXW720979 HHS720951:HHS720979 HRO720951:HRO720979 IBK720951:IBK720979 ILG720951:ILG720979 IVC720951:IVC720979 JEY720951:JEY720979 JOU720951:JOU720979 JYQ720951:JYQ720979 KIM720951:KIM720979 KSI720951:KSI720979 LCE720951:LCE720979 LMA720951:LMA720979 LVW720951:LVW720979 MFS720951:MFS720979 MPO720951:MPO720979 MZK720951:MZK720979 NJG720951:NJG720979 NTC720951:NTC720979 OCY720951:OCY720979 OMU720951:OMU720979 OWQ720951:OWQ720979 PGM720951:PGM720979 PQI720951:PQI720979 QAE720951:QAE720979 QKA720951:QKA720979 QTW720951:QTW720979 RDS720951:RDS720979 RNO720951:RNO720979 RXK720951:RXK720979 SHG720951:SHG720979 SRC720951:SRC720979 TAY720951:TAY720979 TKU720951:TKU720979 TUQ720951:TUQ720979 UEM720951:UEM720979 UOI720951:UOI720979 UYE720951:UYE720979 VIA720951:VIA720979 VRW720951:VRW720979 WBS720951:WBS720979 WLO720951:WLO720979 WVK720951:WVK720979 IY786487:IY786515 SU786487:SU786515 ACQ786487:ACQ786515 AMM786487:AMM786515 AWI786487:AWI786515 BGE786487:BGE786515 BQA786487:BQA786515 BZW786487:BZW786515 CJS786487:CJS786515 CTO786487:CTO786515 DDK786487:DDK786515 DNG786487:DNG786515 DXC786487:DXC786515 EGY786487:EGY786515 EQU786487:EQU786515 FAQ786487:FAQ786515 FKM786487:FKM786515 FUI786487:FUI786515 GEE786487:GEE786515 GOA786487:GOA786515 GXW786487:GXW786515 HHS786487:HHS786515 HRO786487:HRO786515 IBK786487:IBK786515 ILG786487:ILG786515 IVC786487:IVC786515 JEY786487:JEY786515 JOU786487:JOU786515 JYQ786487:JYQ786515 KIM786487:KIM786515 KSI786487:KSI786515 LCE786487:LCE786515 LMA786487:LMA786515 LVW786487:LVW786515 MFS786487:MFS786515 MPO786487:MPO786515 MZK786487:MZK786515 NJG786487:NJG786515 NTC786487:NTC786515 OCY786487:OCY786515 OMU786487:OMU786515 OWQ786487:OWQ786515 PGM786487:PGM786515 PQI786487:PQI786515 QAE786487:QAE786515 QKA786487:QKA786515 QTW786487:QTW786515 RDS786487:RDS786515 RNO786487:RNO786515 RXK786487:RXK786515 SHG786487:SHG786515 SRC786487:SRC786515 TAY786487:TAY786515 TKU786487:TKU786515 TUQ786487:TUQ786515 UEM786487:UEM786515 UOI786487:UOI786515 UYE786487:UYE786515 VIA786487:VIA786515 VRW786487:VRW786515 WBS786487:WBS786515 WLO786487:WLO786515 WVK786487:WVK786515 IY852023:IY852051 SU852023:SU852051 ACQ852023:ACQ852051 AMM852023:AMM852051 AWI852023:AWI852051 BGE852023:BGE852051 BQA852023:BQA852051 BZW852023:BZW852051 CJS852023:CJS852051 CTO852023:CTO852051 DDK852023:DDK852051 DNG852023:DNG852051 DXC852023:DXC852051 EGY852023:EGY852051 EQU852023:EQU852051 FAQ852023:FAQ852051 FKM852023:FKM852051 FUI852023:FUI852051 GEE852023:GEE852051 GOA852023:GOA852051 GXW852023:GXW852051 HHS852023:HHS852051 HRO852023:HRO852051 IBK852023:IBK852051 ILG852023:ILG852051 IVC852023:IVC852051 JEY852023:JEY852051 JOU852023:JOU852051 JYQ852023:JYQ852051 KIM852023:KIM852051 KSI852023:KSI852051 LCE852023:LCE852051 LMA852023:LMA852051 LVW852023:LVW852051 MFS852023:MFS852051 MPO852023:MPO852051 MZK852023:MZK852051 NJG852023:NJG852051 NTC852023:NTC852051 OCY852023:OCY852051 OMU852023:OMU852051 OWQ852023:OWQ852051 PGM852023:PGM852051 PQI852023:PQI852051 QAE852023:QAE852051 QKA852023:QKA852051 QTW852023:QTW852051 RDS852023:RDS852051 RNO852023:RNO852051 RXK852023:RXK852051 SHG852023:SHG852051 SRC852023:SRC852051 TAY852023:TAY852051 TKU852023:TKU852051 TUQ852023:TUQ852051 UEM852023:UEM852051 UOI852023:UOI852051 UYE852023:UYE852051 VIA852023:VIA852051 VRW852023:VRW852051 WBS852023:WBS852051 WLO852023:WLO852051 WVK852023:WVK852051 IY917559:IY917587 SU917559:SU917587 ACQ917559:ACQ917587 AMM917559:AMM917587 AWI917559:AWI917587 BGE917559:BGE917587 BQA917559:BQA917587 BZW917559:BZW917587 CJS917559:CJS917587 CTO917559:CTO917587 DDK917559:DDK917587 DNG917559:DNG917587 DXC917559:DXC917587 EGY917559:EGY917587 EQU917559:EQU917587 FAQ917559:FAQ917587 FKM917559:FKM917587 FUI917559:FUI917587 GEE917559:GEE917587 GOA917559:GOA917587 GXW917559:GXW917587 HHS917559:HHS917587 HRO917559:HRO917587 IBK917559:IBK917587 ILG917559:ILG917587 IVC917559:IVC917587 JEY917559:JEY917587 JOU917559:JOU917587 JYQ917559:JYQ917587 KIM917559:KIM917587 KSI917559:KSI917587 LCE917559:LCE917587 LMA917559:LMA917587 LVW917559:LVW917587 MFS917559:MFS917587 MPO917559:MPO917587 MZK917559:MZK917587 NJG917559:NJG917587 NTC917559:NTC917587 OCY917559:OCY917587 OMU917559:OMU917587 OWQ917559:OWQ917587 PGM917559:PGM917587 PQI917559:PQI917587 QAE917559:QAE917587 QKA917559:QKA917587 QTW917559:QTW917587 RDS917559:RDS917587 RNO917559:RNO917587 RXK917559:RXK917587 SHG917559:SHG917587 SRC917559:SRC917587 TAY917559:TAY917587 TKU917559:TKU917587 TUQ917559:TUQ917587 UEM917559:UEM917587 UOI917559:UOI917587 UYE917559:UYE917587 VIA917559:VIA917587 VRW917559:VRW917587 WBS917559:WBS917587 WLO917559:WLO917587 WVK917559:WVK917587 IY983095:IY983123 SU983095:SU983123 ACQ983095:ACQ983123 AMM983095:AMM983123 AWI983095:AWI983123 BGE983095:BGE983123 BQA983095:BQA983123 BZW983095:BZW983123 CJS983095:CJS983123 CTO983095:CTO983123 DDK983095:DDK983123 DNG983095:DNG983123 DXC983095:DXC983123 EGY983095:EGY983123 EQU983095:EQU983123 FAQ983095:FAQ983123 FKM983095:FKM983123 FUI983095:FUI983123 GEE983095:GEE983123 GOA983095:GOA983123 GXW983095:GXW983123 HHS983095:HHS983123 HRO983095:HRO983123 IBK983095:IBK983123 ILG983095:ILG983123 IVC983095:IVC983123 JEY983095:JEY983123 JOU983095:JOU983123 JYQ983095:JYQ983123 KIM983095:KIM983123 KSI983095:KSI983123 LCE983095:LCE983123 LMA983095:LMA983123 LVW983095:LVW983123 MFS983095:MFS983123 MPO983095:MPO983123 MZK983095:MZK983123 NJG983095:NJG983123 NTC983095:NTC983123 OCY983095:OCY983123 OMU983095:OMU983123 OWQ983095:OWQ983123 PGM983095:PGM983123 PQI983095:PQI983123 QAE983095:QAE983123 QKA983095:QKA983123 QTW983095:QTW983123 RDS983095:RDS983123 RNO983095:RNO983123 RXK983095:RXK983123 SHG983095:SHG983123 SRC983095:SRC983123 TAY983095:TAY983123 TKU983095:TKU983123 TUQ983095:TUQ983123 UEM983095:UEM983123 UOI983095:UOI983123 UYE983095:UYE983123 VIA983095:VIA983123 VRW983095:VRW983123 WBS983095:WBS983123 WLO983095:WLO983123 WVK983095:WVK983123" xr:uid="{C2E7C4E8-822D-4611-8462-DADEEE8A1112}">
      <formula1>38534</formula1>
      <formula2>39994</formula2>
    </dataValidation>
    <dataValidation type="custom" allowBlank="1" showInputMessage="1" showErrorMessage="1" errorTitle="Chybná hodnota" error="Označení kategorie je písmeno &quot;d&quot; nebo &quot;h&quot;." sqref="D55:D83 IZ55:IZ83 SV55:SV83 ACR55:ACR83 AMN55:AMN83 AWJ55:AWJ83 BGF55:BGF83 BQB55:BQB83 BZX55:BZX83 CJT55:CJT83 CTP55:CTP83 DDL55:DDL83 DNH55:DNH83 DXD55:DXD83 EGZ55:EGZ83 EQV55:EQV83 FAR55:FAR83 FKN55:FKN83 FUJ55:FUJ83 GEF55:GEF83 GOB55:GOB83 GXX55:GXX83 HHT55:HHT83 HRP55:HRP83 IBL55:IBL83 ILH55:ILH83 IVD55:IVD83 JEZ55:JEZ83 JOV55:JOV83 JYR55:JYR83 KIN55:KIN83 KSJ55:KSJ83 LCF55:LCF83 LMB55:LMB83 LVX55:LVX83 MFT55:MFT83 MPP55:MPP83 MZL55:MZL83 NJH55:NJH83 NTD55:NTD83 OCZ55:OCZ83 OMV55:OMV83 OWR55:OWR83 PGN55:PGN83 PQJ55:PQJ83 QAF55:QAF83 QKB55:QKB83 QTX55:QTX83 RDT55:RDT83 RNP55:RNP83 RXL55:RXL83 SHH55:SHH83 SRD55:SRD83 TAZ55:TAZ83 TKV55:TKV83 TUR55:TUR83 UEN55:UEN83 UOJ55:UOJ83 UYF55:UYF83 VIB55:VIB83 VRX55:VRX83 WBT55:WBT83 WLP55:WLP83 WVL55:WVL83 D65591:D65619 IZ65591:IZ65619 SV65591:SV65619 ACR65591:ACR65619 AMN65591:AMN65619 AWJ65591:AWJ65619 BGF65591:BGF65619 BQB65591:BQB65619 BZX65591:BZX65619 CJT65591:CJT65619 CTP65591:CTP65619 DDL65591:DDL65619 DNH65591:DNH65619 DXD65591:DXD65619 EGZ65591:EGZ65619 EQV65591:EQV65619 FAR65591:FAR65619 FKN65591:FKN65619 FUJ65591:FUJ65619 GEF65591:GEF65619 GOB65591:GOB65619 GXX65591:GXX65619 HHT65591:HHT65619 HRP65591:HRP65619 IBL65591:IBL65619 ILH65591:ILH65619 IVD65591:IVD65619 JEZ65591:JEZ65619 JOV65591:JOV65619 JYR65591:JYR65619 KIN65591:KIN65619 KSJ65591:KSJ65619 LCF65591:LCF65619 LMB65591:LMB65619 LVX65591:LVX65619 MFT65591:MFT65619 MPP65591:MPP65619 MZL65591:MZL65619 NJH65591:NJH65619 NTD65591:NTD65619 OCZ65591:OCZ65619 OMV65591:OMV65619 OWR65591:OWR65619 PGN65591:PGN65619 PQJ65591:PQJ65619 QAF65591:QAF65619 QKB65591:QKB65619 QTX65591:QTX65619 RDT65591:RDT65619 RNP65591:RNP65619 RXL65591:RXL65619 SHH65591:SHH65619 SRD65591:SRD65619 TAZ65591:TAZ65619 TKV65591:TKV65619 TUR65591:TUR65619 UEN65591:UEN65619 UOJ65591:UOJ65619 UYF65591:UYF65619 VIB65591:VIB65619 VRX65591:VRX65619 WBT65591:WBT65619 WLP65591:WLP65619 WVL65591:WVL65619 D131127:D131155 IZ131127:IZ131155 SV131127:SV131155 ACR131127:ACR131155 AMN131127:AMN131155 AWJ131127:AWJ131155 BGF131127:BGF131155 BQB131127:BQB131155 BZX131127:BZX131155 CJT131127:CJT131155 CTP131127:CTP131155 DDL131127:DDL131155 DNH131127:DNH131155 DXD131127:DXD131155 EGZ131127:EGZ131155 EQV131127:EQV131155 FAR131127:FAR131155 FKN131127:FKN131155 FUJ131127:FUJ131155 GEF131127:GEF131155 GOB131127:GOB131155 GXX131127:GXX131155 HHT131127:HHT131155 HRP131127:HRP131155 IBL131127:IBL131155 ILH131127:ILH131155 IVD131127:IVD131155 JEZ131127:JEZ131155 JOV131127:JOV131155 JYR131127:JYR131155 KIN131127:KIN131155 KSJ131127:KSJ131155 LCF131127:LCF131155 LMB131127:LMB131155 LVX131127:LVX131155 MFT131127:MFT131155 MPP131127:MPP131155 MZL131127:MZL131155 NJH131127:NJH131155 NTD131127:NTD131155 OCZ131127:OCZ131155 OMV131127:OMV131155 OWR131127:OWR131155 PGN131127:PGN131155 PQJ131127:PQJ131155 QAF131127:QAF131155 QKB131127:QKB131155 QTX131127:QTX131155 RDT131127:RDT131155 RNP131127:RNP131155 RXL131127:RXL131155 SHH131127:SHH131155 SRD131127:SRD131155 TAZ131127:TAZ131155 TKV131127:TKV131155 TUR131127:TUR131155 UEN131127:UEN131155 UOJ131127:UOJ131155 UYF131127:UYF131155 VIB131127:VIB131155 VRX131127:VRX131155 WBT131127:WBT131155 WLP131127:WLP131155 WVL131127:WVL131155 D196663:D196691 IZ196663:IZ196691 SV196663:SV196691 ACR196663:ACR196691 AMN196663:AMN196691 AWJ196663:AWJ196691 BGF196663:BGF196691 BQB196663:BQB196691 BZX196663:BZX196691 CJT196663:CJT196691 CTP196663:CTP196691 DDL196663:DDL196691 DNH196663:DNH196691 DXD196663:DXD196691 EGZ196663:EGZ196691 EQV196663:EQV196691 FAR196663:FAR196691 FKN196663:FKN196691 FUJ196663:FUJ196691 GEF196663:GEF196691 GOB196663:GOB196691 GXX196663:GXX196691 HHT196663:HHT196691 HRP196663:HRP196691 IBL196663:IBL196691 ILH196663:ILH196691 IVD196663:IVD196691 JEZ196663:JEZ196691 JOV196663:JOV196691 JYR196663:JYR196691 KIN196663:KIN196691 KSJ196663:KSJ196691 LCF196663:LCF196691 LMB196663:LMB196691 LVX196663:LVX196691 MFT196663:MFT196691 MPP196663:MPP196691 MZL196663:MZL196691 NJH196663:NJH196691 NTD196663:NTD196691 OCZ196663:OCZ196691 OMV196663:OMV196691 OWR196663:OWR196691 PGN196663:PGN196691 PQJ196663:PQJ196691 QAF196663:QAF196691 QKB196663:QKB196691 QTX196663:QTX196691 RDT196663:RDT196691 RNP196663:RNP196691 RXL196663:RXL196691 SHH196663:SHH196691 SRD196663:SRD196691 TAZ196663:TAZ196691 TKV196663:TKV196691 TUR196663:TUR196691 UEN196663:UEN196691 UOJ196663:UOJ196691 UYF196663:UYF196691 VIB196663:VIB196691 VRX196663:VRX196691 WBT196663:WBT196691 WLP196663:WLP196691 WVL196663:WVL196691 D262199:D262227 IZ262199:IZ262227 SV262199:SV262227 ACR262199:ACR262227 AMN262199:AMN262227 AWJ262199:AWJ262227 BGF262199:BGF262227 BQB262199:BQB262227 BZX262199:BZX262227 CJT262199:CJT262227 CTP262199:CTP262227 DDL262199:DDL262227 DNH262199:DNH262227 DXD262199:DXD262227 EGZ262199:EGZ262227 EQV262199:EQV262227 FAR262199:FAR262227 FKN262199:FKN262227 FUJ262199:FUJ262227 GEF262199:GEF262227 GOB262199:GOB262227 GXX262199:GXX262227 HHT262199:HHT262227 HRP262199:HRP262227 IBL262199:IBL262227 ILH262199:ILH262227 IVD262199:IVD262227 JEZ262199:JEZ262227 JOV262199:JOV262227 JYR262199:JYR262227 KIN262199:KIN262227 KSJ262199:KSJ262227 LCF262199:LCF262227 LMB262199:LMB262227 LVX262199:LVX262227 MFT262199:MFT262227 MPP262199:MPP262227 MZL262199:MZL262227 NJH262199:NJH262227 NTD262199:NTD262227 OCZ262199:OCZ262227 OMV262199:OMV262227 OWR262199:OWR262227 PGN262199:PGN262227 PQJ262199:PQJ262227 QAF262199:QAF262227 QKB262199:QKB262227 QTX262199:QTX262227 RDT262199:RDT262227 RNP262199:RNP262227 RXL262199:RXL262227 SHH262199:SHH262227 SRD262199:SRD262227 TAZ262199:TAZ262227 TKV262199:TKV262227 TUR262199:TUR262227 UEN262199:UEN262227 UOJ262199:UOJ262227 UYF262199:UYF262227 VIB262199:VIB262227 VRX262199:VRX262227 WBT262199:WBT262227 WLP262199:WLP262227 WVL262199:WVL262227 D327735:D327763 IZ327735:IZ327763 SV327735:SV327763 ACR327735:ACR327763 AMN327735:AMN327763 AWJ327735:AWJ327763 BGF327735:BGF327763 BQB327735:BQB327763 BZX327735:BZX327763 CJT327735:CJT327763 CTP327735:CTP327763 DDL327735:DDL327763 DNH327735:DNH327763 DXD327735:DXD327763 EGZ327735:EGZ327763 EQV327735:EQV327763 FAR327735:FAR327763 FKN327735:FKN327763 FUJ327735:FUJ327763 GEF327735:GEF327763 GOB327735:GOB327763 GXX327735:GXX327763 HHT327735:HHT327763 HRP327735:HRP327763 IBL327735:IBL327763 ILH327735:ILH327763 IVD327735:IVD327763 JEZ327735:JEZ327763 JOV327735:JOV327763 JYR327735:JYR327763 KIN327735:KIN327763 KSJ327735:KSJ327763 LCF327735:LCF327763 LMB327735:LMB327763 LVX327735:LVX327763 MFT327735:MFT327763 MPP327735:MPP327763 MZL327735:MZL327763 NJH327735:NJH327763 NTD327735:NTD327763 OCZ327735:OCZ327763 OMV327735:OMV327763 OWR327735:OWR327763 PGN327735:PGN327763 PQJ327735:PQJ327763 QAF327735:QAF327763 QKB327735:QKB327763 QTX327735:QTX327763 RDT327735:RDT327763 RNP327735:RNP327763 RXL327735:RXL327763 SHH327735:SHH327763 SRD327735:SRD327763 TAZ327735:TAZ327763 TKV327735:TKV327763 TUR327735:TUR327763 UEN327735:UEN327763 UOJ327735:UOJ327763 UYF327735:UYF327763 VIB327735:VIB327763 VRX327735:VRX327763 WBT327735:WBT327763 WLP327735:WLP327763 WVL327735:WVL327763 D393271:D393299 IZ393271:IZ393299 SV393271:SV393299 ACR393271:ACR393299 AMN393271:AMN393299 AWJ393271:AWJ393299 BGF393271:BGF393299 BQB393271:BQB393299 BZX393271:BZX393299 CJT393271:CJT393299 CTP393271:CTP393299 DDL393271:DDL393299 DNH393271:DNH393299 DXD393271:DXD393299 EGZ393271:EGZ393299 EQV393271:EQV393299 FAR393271:FAR393299 FKN393271:FKN393299 FUJ393271:FUJ393299 GEF393271:GEF393299 GOB393271:GOB393299 GXX393271:GXX393299 HHT393271:HHT393299 HRP393271:HRP393299 IBL393271:IBL393299 ILH393271:ILH393299 IVD393271:IVD393299 JEZ393271:JEZ393299 JOV393271:JOV393299 JYR393271:JYR393299 KIN393271:KIN393299 KSJ393271:KSJ393299 LCF393271:LCF393299 LMB393271:LMB393299 LVX393271:LVX393299 MFT393271:MFT393299 MPP393271:MPP393299 MZL393271:MZL393299 NJH393271:NJH393299 NTD393271:NTD393299 OCZ393271:OCZ393299 OMV393271:OMV393299 OWR393271:OWR393299 PGN393271:PGN393299 PQJ393271:PQJ393299 QAF393271:QAF393299 QKB393271:QKB393299 QTX393271:QTX393299 RDT393271:RDT393299 RNP393271:RNP393299 RXL393271:RXL393299 SHH393271:SHH393299 SRD393271:SRD393299 TAZ393271:TAZ393299 TKV393271:TKV393299 TUR393271:TUR393299 UEN393271:UEN393299 UOJ393271:UOJ393299 UYF393271:UYF393299 VIB393271:VIB393299 VRX393271:VRX393299 WBT393271:WBT393299 WLP393271:WLP393299 WVL393271:WVL393299 D458807:D458835 IZ458807:IZ458835 SV458807:SV458835 ACR458807:ACR458835 AMN458807:AMN458835 AWJ458807:AWJ458835 BGF458807:BGF458835 BQB458807:BQB458835 BZX458807:BZX458835 CJT458807:CJT458835 CTP458807:CTP458835 DDL458807:DDL458835 DNH458807:DNH458835 DXD458807:DXD458835 EGZ458807:EGZ458835 EQV458807:EQV458835 FAR458807:FAR458835 FKN458807:FKN458835 FUJ458807:FUJ458835 GEF458807:GEF458835 GOB458807:GOB458835 GXX458807:GXX458835 HHT458807:HHT458835 HRP458807:HRP458835 IBL458807:IBL458835 ILH458807:ILH458835 IVD458807:IVD458835 JEZ458807:JEZ458835 JOV458807:JOV458835 JYR458807:JYR458835 KIN458807:KIN458835 KSJ458807:KSJ458835 LCF458807:LCF458835 LMB458807:LMB458835 LVX458807:LVX458835 MFT458807:MFT458835 MPP458807:MPP458835 MZL458807:MZL458835 NJH458807:NJH458835 NTD458807:NTD458835 OCZ458807:OCZ458835 OMV458807:OMV458835 OWR458807:OWR458835 PGN458807:PGN458835 PQJ458807:PQJ458835 QAF458807:QAF458835 QKB458807:QKB458835 QTX458807:QTX458835 RDT458807:RDT458835 RNP458807:RNP458835 RXL458807:RXL458835 SHH458807:SHH458835 SRD458807:SRD458835 TAZ458807:TAZ458835 TKV458807:TKV458835 TUR458807:TUR458835 UEN458807:UEN458835 UOJ458807:UOJ458835 UYF458807:UYF458835 VIB458807:VIB458835 VRX458807:VRX458835 WBT458807:WBT458835 WLP458807:WLP458835 WVL458807:WVL458835 D524343:D524371 IZ524343:IZ524371 SV524343:SV524371 ACR524343:ACR524371 AMN524343:AMN524371 AWJ524343:AWJ524371 BGF524343:BGF524371 BQB524343:BQB524371 BZX524343:BZX524371 CJT524343:CJT524371 CTP524343:CTP524371 DDL524343:DDL524371 DNH524343:DNH524371 DXD524343:DXD524371 EGZ524343:EGZ524371 EQV524343:EQV524371 FAR524343:FAR524371 FKN524343:FKN524371 FUJ524343:FUJ524371 GEF524343:GEF524371 GOB524343:GOB524371 GXX524343:GXX524371 HHT524343:HHT524371 HRP524343:HRP524371 IBL524343:IBL524371 ILH524343:ILH524371 IVD524343:IVD524371 JEZ524343:JEZ524371 JOV524343:JOV524371 JYR524343:JYR524371 KIN524343:KIN524371 KSJ524343:KSJ524371 LCF524343:LCF524371 LMB524343:LMB524371 LVX524343:LVX524371 MFT524343:MFT524371 MPP524343:MPP524371 MZL524343:MZL524371 NJH524343:NJH524371 NTD524343:NTD524371 OCZ524343:OCZ524371 OMV524343:OMV524371 OWR524343:OWR524371 PGN524343:PGN524371 PQJ524343:PQJ524371 QAF524343:QAF524371 QKB524343:QKB524371 QTX524343:QTX524371 RDT524343:RDT524371 RNP524343:RNP524371 RXL524343:RXL524371 SHH524343:SHH524371 SRD524343:SRD524371 TAZ524343:TAZ524371 TKV524343:TKV524371 TUR524343:TUR524371 UEN524343:UEN524371 UOJ524343:UOJ524371 UYF524343:UYF524371 VIB524343:VIB524371 VRX524343:VRX524371 WBT524343:WBT524371 WLP524343:WLP524371 WVL524343:WVL524371 D589879:D589907 IZ589879:IZ589907 SV589879:SV589907 ACR589879:ACR589907 AMN589879:AMN589907 AWJ589879:AWJ589907 BGF589879:BGF589907 BQB589879:BQB589907 BZX589879:BZX589907 CJT589879:CJT589907 CTP589879:CTP589907 DDL589879:DDL589907 DNH589879:DNH589907 DXD589879:DXD589907 EGZ589879:EGZ589907 EQV589879:EQV589907 FAR589879:FAR589907 FKN589879:FKN589907 FUJ589879:FUJ589907 GEF589879:GEF589907 GOB589879:GOB589907 GXX589879:GXX589907 HHT589879:HHT589907 HRP589879:HRP589907 IBL589879:IBL589907 ILH589879:ILH589907 IVD589879:IVD589907 JEZ589879:JEZ589907 JOV589879:JOV589907 JYR589879:JYR589907 KIN589879:KIN589907 KSJ589879:KSJ589907 LCF589879:LCF589907 LMB589879:LMB589907 LVX589879:LVX589907 MFT589879:MFT589907 MPP589879:MPP589907 MZL589879:MZL589907 NJH589879:NJH589907 NTD589879:NTD589907 OCZ589879:OCZ589907 OMV589879:OMV589907 OWR589879:OWR589907 PGN589879:PGN589907 PQJ589879:PQJ589907 QAF589879:QAF589907 QKB589879:QKB589907 QTX589879:QTX589907 RDT589879:RDT589907 RNP589879:RNP589907 RXL589879:RXL589907 SHH589879:SHH589907 SRD589879:SRD589907 TAZ589879:TAZ589907 TKV589879:TKV589907 TUR589879:TUR589907 UEN589879:UEN589907 UOJ589879:UOJ589907 UYF589879:UYF589907 VIB589879:VIB589907 VRX589879:VRX589907 WBT589879:WBT589907 WLP589879:WLP589907 WVL589879:WVL589907 D655415:D655443 IZ655415:IZ655443 SV655415:SV655443 ACR655415:ACR655443 AMN655415:AMN655443 AWJ655415:AWJ655443 BGF655415:BGF655443 BQB655415:BQB655443 BZX655415:BZX655443 CJT655415:CJT655443 CTP655415:CTP655443 DDL655415:DDL655443 DNH655415:DNH655443 DXD655415:DXD655443 EGZ655415:EGZ655443 EQV655415:EQV655443 FAR655415:FAR655443 FKN655415:FKN655443 FUJ655415:FUJ655443 GEF655415:GEF655443 GOB655415:GOB655443 GXX655415:GXX655443 HHT655415:HHT655443 HRP655415:HRP655443 IBL655415:IBL655443 ILH655415:ILH655443 IVD655415:IVD655443 JEZ655415:JEZ655443 JOV655415:JOV655443 JYR655415:JYR655443 KIN655415:KIN655443 KSJ655415:KSJ655443 LCF655415:LCF655443 LMB655415:LMB655443 LVX655415:LVX655443 MFT655415:MFT655443 MPP655415:MPP655443 MZL655415:MZL655443 NJH655415:NJH655443 NTD655415:NTD655443 OCZ655415:OCZ655443 OMV655415:OMV655443 OWR655415:OWR655443 PGN655415:PGN655443 PQJ655415:PQJ655443 QAF655415:QAF655443 QKB655415:QKB655443 QTX655415:QTX655443 RDT655415:RDT655443 RNP655415:RNP655443 RXL655415:RXL655443 SHH655415:SHH655443 SRD655415:SRD655443 TAZ655415:TAZ655443 TKV655415:TKV655443 TUR655415:TUR655443 UEN655415:UEN655443 UOJ655415:UOJ655443 UYF655415:UYF655443 VIB655415:VIB655443 VRX655415:VRX655443 WBT655415:WBT655443 WLP655415:WLP655443 WVL655415:WVL655443 D720951:D720979 IZ720951:IZ720979 SV720951:SV720979 ACR720951:ACR720979 AMN720951:AMN720979 AWJ720951:AWJ720979 BGF720951:BGF720979 BQB720951:BQB720979 BZX720951:BZX720979 CJT720951:CJT720979 CTP720951:CTP720979 DDL720951:DDL720979 DNH720951:DNH720979 DXD720951:DXD720979 EGZ720951:EGZ720979 EQV720951:EQV720979 FAR720951:FAR720979 FKN720951:FKN720979 FUJ720951:FUJ720979 GEF720951:GEF720979 GOB720951:GOB720979 GXX720951:GXX720979 HHT720951:HHT720979 HRP720951:HRP720979 IBL720951:IBL720979 ILH720951:ILH720979 IVD720951:IVD720979 JEZ720951:JEZ720979 JOV720951:JOV720979 JYR720951:JYR720979 KIN720951:KIN720979 KSJ720951:KSJ720979 LCF720951:LCF720979 LMB720951:LMB720979 LVX720951:LVX720979 MFT720951:MFT720979 MPP720951:MPP720979 MZL720951:MZL720979 NJH720951:NJH720979 NTD720951:NTD720979 OCZ720951:OCZ720979 OMV720951:OMV720979 OWR720951:OWR720979 PGN720951:PGN720979 PQJ720951:PQJ720979 QAF720951:QAF720979 QKB720951:QKB720979 QTX720951:QTX720979 RDT720951:RDT720979 RNP720951:RNP720979 RXL720951:RXL720979 SHH720951:SHH720979 SRD720951:SRD720979 TAZ720951:TAZ720979 TKV720951:TKV720979 TUR720951:TUR720979 UEN720951:UEN720979 UOJ720951:UOJ720979 UYF720951:UYF720979 VIB720951:VIB720979 VRX720951:VRX720979 WBT720951:WBT720979 WLP720951:WLP720979 WVL720951:WVL720979 D786487:D786515 IZ786487:IZ786515 SV786487:SV786515 ACR786487:ACR786515 AMN786487:AMN786515 AWJ786487:AWJ786515 BGF786487:BGF786515 BQB786487:BQB786515 BZX786487:BZX786515 CJT786487:CJT786515 CTP786487:CTP786515 DDL786487:DDL786515 DNH786487:DNH786515 DXD786487:DXD786515 EGZ786487:EGZ786515 EQV786487:EQV786515 FAR786487:FAR786515 FKN786487:FKN786515 FUJ786487:FUJ786515 GEF786487:GEF786515 GOB786487:GOB786515 GXX786487:GXX786515 HHT786487:HHT786515 HRP786487:HRP786515 IBL786487:IBL786515 ILH786487:ILH786515 IVD786487:IVD786515 JEZ786487:JEZ786515 JOV786487:JOV786515 JYR786487:JYR786515 KIN786487:KIN786515 KSJ786487:KSJ786515 LCF786487:LCF786515 LMB786487:LMB786515 LVX786487:LVX786515 MFT786487:MFT786515 MPP786487:MPP786515 MZL786487:MZL786515 NJH786487:NJH786515 NTD786487:NTD786515 OCZ786487:OCZ786515 OMV786487:OMV786515 OWR786487:OWR786515 PGN786487:PGN786515 PQJ786487:PQJ786515 QAF786487:QAF786515 QKB786487:QKB786515 QTX786487:QTX786515 RDT786487:RDT786515 RNP786487:RNP786515 RXL786487:RXL786515 SHH786487:SHH786515 SRD786487:SRD786515 TAZ786487:TAZ786515 TKV786487:TKV786515 TUR786487:TUR786515 UEN786487:UEN786515 UOJ786487:UOJ786515 UYF786487:UYF786515 VIB786487:VIB786515 VRX786487:VRX786515 WBT786487:WBT786515 WLP786487:WLP786515 WVL786487:WVL786515 D852023:D852051 IZ852023:IZ852051 SV852023:SV852051 ACR852023:ACR852051 AMN852023:AMN852051 AWJ852023:AWJ852051 BGF852023:BGF852051 BQB852023:BQB852051 BZX852023:BZX852051 CJT852023:CJT852051 CTP852023:CTP852051 DDL852023:DDL852051 DNH852023:DNH852051 DXD852023:DXD852051 EGZ852023:EGZ852051 EQV852023:EQV852051 FAR852023:FAR852051 FKN852023:FKN852051 FUJ852023:FUJ852051 GEF852023:GEF852051 GOB852023:GOB852051 GXX852023:GXX852051 HHT852023:HHT852051 HRP852023:HRP852051 IBL852023:IBL852051 ILH852023:ILH852051 IVD852023:IVD852051 JEZ852023:JEZ852051 JOV852023:JOV852051 JYR852023:JYR852051 KIN852023:KIN852051 KSJ852023:KSJ852051 LCF852023:LCF852051 LMB852023:LMB852051 LVX852023:LVX852051 MFT852023:MFT852051 MPP852023:MPP852051 MZL852023:MZL852051 NJH852023:NJH852051 NTD852023:NTD852051 OCZ852023:OCZ852051 OMV852023:OMV852051 OWR852023:OWR852051 PGN852023:PGN852051 PQJ852023:PQJ852051 QAF852023:QAF852051 QKB852023:QKB852051 QTX852023:QTX852051 RDT852023:RDT852051 RNP852023:RNP852051 RXL852023:RXL852051 SHH852023:SHH852051 SRD852023:SRD852051 TAZ852023:TAZ852051 TKV852023:TKV852051 TUR852023:TUR852051 UEN852023:UEN852051 UOJ852023:UOJ852051 UYF852023:UYF852051 VIB852023:VIB852051 VRX852023:VRX852051 WBT852023:WBT852051 WLP852023:WLP852051 WVL852023:WVL852051 D917559:D917587 IZ917559:IZ917587 SV917559:SV917587 ACR917559:ACR917587 AMN917559:AMN917587 AWJ917559:AWJ917587 BGF917559:BGF917587 BQB917559:BQB917587 BZX917559:BZX917587 CJT917559:CJT917587 CTP917559:CTP917587 DDL917559:DDL917587 DNH917559:DNH917587 DXD917559:DXD917587 EGZ917559:EGZ917587 EQV917559:EQV917587 FAR917559:FAR917587 FKN917559:FKN917587 FUJ917559:FUJ917587 GEF917559:GEF917587 GOB917559:GOB917587 GXX917559:GXX917587 HHT917559:HHT917587 HRP917559:HRP917587 IBL917559:IBL917587 ILH917559:ILH917587 IVD917559:IVD917587 JEZ917559:JEZ917587 JOV917559:JOV917587 JYR917559:JYR917587 KIN917559:KIN917587 KSJ917559:KSJ917587 LCF917559:LCF917587 LMB917559:LMB917587 LVX917559:LVX917587 MFT917559:MFT917587 MPP917559:MPP917587 MZL917559:MZL917587 NJH917559:NJH917587 NTD917559:NTD917587 OCZ917559:OCZ917587 OMV917559:OMV917587 OWR917559:OWR917587 PGN917559:PGN917587 PQJ917559:PQJ917587 QAF917559:QAF917587 QKB917559:QKB917587 QTX917559:QTX917587 RDT917559:RDT917587 RNP917559:RNP917587 RXL917559:RXL917587 SHH917559:SHH917587 SRD917559:SRD917587 TAZ917559:TAZ917587 TKV917559:TKV917587 TUR917559:TUR917587 UEN917559:UEN917587 UOJ917559:UOJ917587 UYF917559:UYF917587 VIB917559:VIB917587 VRX917559:VRX917587 WBT917559:WBT917587 WLP917559:WLP917587 WVL917559:WVL917587 D983095:D983123 IZ983095:IZ983123 SV983095:SV983123 ACR983095:ACR983123 AMN983095:AMN983123 AWJ983095:AWJ983123 BGF983095:BGF983123 BQB983095:BQB983123 BZX983095:BZX983123 CJT983095:CJT983123 CTP983095:CTP983123 DDL983095:DDL983123 DNH983095:DNH983123 DXD983095:DXD983123 EGZ983095:EGZ983123 EQV983095:EQV983123 FAR983095:FAR983123 FKN983095:FKN983123 FUJ983095:FUJ983123 GEF983095:GEF983123 GOB983095:GOB983123 GXX983095:GXX983123 HHT983095:HHT983123 HRP983095:HRP983123 IBL983095:IBL983123 ILH983095:ILH983123 IVD983095:IVD983123 JEZ983095:JEZ983123 JOV983095:JOV983123 JYR983095:JYR983123 KIN983095:KIN983123 KSJ983095:KSJ983123 LCF983095:LCF983123 LMB983095:LMB983123 LVX983095:LVX983123 MFT983095:MFT983123 MPP983095:MPP983123 MZL983095:MZL983123 NJH983095:NJH983123 NTD983095:NTD983123 OCZ983095:OCZ983123 OMV983095:OMV983123 OWR983095:OWR983123 PGN983095:PGN983123 PQJ983095:PQJ983123 QAF983095:QAF983123 QKB983095:QKB983123 QTX983095:QTX983123 RDT983095:RDT983123 RNP983095:RNP983123 RXL983095:RXL983123 SHH983095:SHH983123 SRD983095:SRD983123 TAZ983095:TAZ983123 TKV983095:TKV983123 TUR983095:TUR983123 UEN983095:UEN983123 UOJ983095:UOJ983123 UYF983095:UYF983123 VIB983095:VIB983123 VRX983095:VRX983123 WBT983095:WBT983123 WLP983095:WLP983123 WVL983095:WVL983123" xr:uid="{9A211646-86A3-4904-9ADF-E73291CB491F}">
      <formula1>IF(OR(D55="d",D55="h"),-1,0)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Nová Bystřice</vt:lpstr>
      <vt:lpstr>Rokycany</vt:lpstr>
      <vt:lpstr>Žižkov</vt:lpstr>
      <vt:lpstr>Brno</vt:lpstr>
      <vt:lpstr>Přemyslovice</vt:lpstr>
      <vt:lpstr>Rychnov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Zdenka Š</dc:creator>
  <cp:lastModifiedBy>Zdenka Š</cp:lastModifiedBy>
  <dcterms:created xsi:type="dcterms:W3CDTF">2025-10-05T16:09:35Z</dcterms:created>
  <dcterms:modified xsi:type="dcterms:W3CDTF">2025-12-15T15:15:31Z</dcterms:modified>
</cp:coreProperties>
</file>