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202300"/>
  <mc:AlternateContent xmlns:mc="http://schemas.openxmlformats.org/markup-compatibility/2006">
    <mc:Choice Requires="x15">
      <x15ac:absPath xmlns:x15ac="http://schemas.microsoft.com/office/spreadsheetml/2010/11/ac" url="C:\Users\zmesk\Desktop\čpd 2024-2025\Nová složka (2)\"/>
    </mc:Choice>
  </mc:AlternateContent>
  <xr:revisionPtr revIDLastSave="0" documentId="8_{D924EDF8-36EB-4B7E-A7FD-263140E49300}" xr6:coauthVersionLast="47" xr6:coauthVersionMax="47" xr10:uidLastSave="{00000000-0000-0000-0000-000000000000}"/>
  <bookViews>
    <workbookView xWindow="-108" yWindow="-108" windowWidth="23256" windowHeight="12456" xr2:uid="{36149F31-D134-46A0-95F0-192A68EB07BB}"/>
  </bookViews>
  <sheets>
    <sheet name="Blatná" sheetId="1" r:id="rId1"/>
    <sheet name="Jihlava" sheetId="2" r:id="rId2"/>
    <sheet name="Kosmonosy" sheetId="3" r:id="rId3"/>
    <sheet name="Lomnice" sheetId="4" r:id="rId4"/>
    <sheet name="Přemyslovice" sheetId="5" r:id="rId5"/>
    <sheet name="Šumperk" sheetId="6" r:id="rId6"/>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2" i="4" l="1"/>
  <c r="E21" i="4"/>
  <c r="E20" i="4"/>
  <c r="E19" i="4"/>
  <c r="E18" i="4"/>
  <c r="E17" i="4"/>
  <c r="E16" i="4"/>
  <c r="E15" i="4"/>
  <c r="E15" i="5"/>
  <c r="E14" i="5"/>
  <c r="E13" i="5"/>
  <c r="E12" i="5"/>
  <c r="E11" i="5"/>
  <c r="E10" i="5"/>
  <c r="A14" i="4"/>
  <c r="E12" i="4"/>
  <c r="E13" i="4"/>
  <c r="E11" i="4"/>
  <c r="E9" i="4"/>
  <c r="E8" i="4"/>
  <c r="E10" i="4"/>
  <c r="E8" i="5"/>
  <c r="A80" i="6"/>
  <c r="A79" i="6"/>
  <c r="A78" i="6"/>
  <c r="A77" i="6"/>
  <c r="A76" i="6"/>
  <c r="A75" i="6"/>
  <c r="A74" i="6"/>
  <c r="A73" i="6"/>
  <c r="A72" i="6"/>
  <c r="A71" i="6"/>
  <c r="A70" i="6"/>
  <c r="A69" i="6"/>
  <c r="A68" i="6"/>
  <c r="E67" i="6"/>
  <c r="A67" i="6"/>
  <c r="E66" i="6"/>
  <c r="A66" i="6"/>
  <c r="E65" i="6"/>
  <c r="A65" i="6"/>
  <c r="E64" i="6"/>
  <c r="A64" i="6"/>
  <c r="E63" i="6"/>
  <c r="A63" i="6"/>
  <c r="A62" i="6"/>
  <c r="E24" i="6"/>
  <c r="E43" i="6"/>
  <c r="E32" i="6"/>
  <c r="E9" i="6"/>
  <c r="E30" i="6"/>
  <c r="E31" i="6"/>
  <c r="E49" i="6"/>
  <c r="E15" i="6"/>
  <c r="E26" i="6"/>
  <c r="E19" i="6"/>
  <c r="E23" i="6"/>
  <c r="E17" i="6"/>
  <c r="E28" i="6"/>
  <c r="E18" i="6"/>
  <c r="E20" i="6"/>
  <c r="E22" i="6"/>
  <c r="E38" i="6"/>
  <c r="E42" i="6"/>
  <c r="E40" i="6"/>
  <c r="E12" i="6"/>
  <c r="E27" i="6"/>
  <c r="E47" i="6"/>
  <c r="E46" i="6"/>
  <c r="E10" i="6"/>
  <c r="E37" i="6"/>
  <c r="E8" i="6"/>
  <c r="E44" i="6"/>
  <c r="E36" i="6"/>
  <c r="E45" i="6"/>
  <c r="E11" i="6"/>
  <c r="E34" i="6"/>
  <c r="E39" i="6"/>
  <c r="E13" i="6"/>
  <c r="E41" i="6"/>
  <c r="E48" i="6"/>
  <c r="E21" i="6"/>
  <c r="E14" i="6"/>
  <c r="E33" i="6"/>
  <c r="A11" i="6"/>
  <c r="E29" i="6"/>
  <c r="A10" i="6"/>
  <c r="E35" i="6"/>
  <c r="A9" i="6"/>
  <c r="E25" i="6"/>
  <c r="A8" i="6"/>
  <c r="I1" i="6"/>
  <c r="D3" i="6"/>
  <c r="A78" i="5"/>
  <c r="A77" i="5"/>
  <c r="A76" i="5"/>
  <c r="A75" i="5"/>
  <c r="A74" i="5"/>
  <c r="A73" i="5"/>
  <c r="A72" i="5"/>
  <c r="A71" i="5"/>
  <c r="A70" i="5"/>
  <c r="A69" i="5"/>
  <c r="A68" i="5"/>
  <c r="A67" i="5"/>
  <c r="A66" i="5"/>
  <c r="E65" i="5"/>
  <c r="A65" i="5"/>
  <c r="E64" i="5"/>
  <c r="A64" i="5"/>
  <c r="E63" i="5"/>
  <c r="A63" i="5"/>
  <c r="E62" i="5"/>
  <c r="A62" i="5"/>
  <c r="E61" i="5"/>
  <c r="A61" i="5"/>
  <c r="A60" i="5"/>
  <c r="A59" i="5"/>
  <c r="A58" i="5"/>
  <c r="A57" i="5"/>
  <c r="A56" i="5"/>
  <c r="A55" i="5"/>
  <c r="A54" i="5"/>
  <c r="A53" i="5"/>
  <c r="A52" i="5"/>
  <c r="A51" i="5"/>
  <c r="A50" i="5"/>
  <c r="A49" i="5"/>
  <c r="A48" i="5"/>
  <c r="A47" i="5"/>
  <c r="A46" i="5"/>
  <c r="A26" i="5"/>
  <c r="A25" i="5"/>
  <c r="A24" i="5"/>
  <c r="A23" i="5"/>
  <c r="A22" i="5"/>
  <c r="A21" i="5"/>
  <c r="A20" i="5"/>
  <c r="A19" i="5"/>
  <c r="A18" i="5"/>
  <c r="A17" i="5"/>
  <c r="A16" i="5"/>
  <c r="A9" i="5"/>
  <c r="I1" i="5"/>
  <c r="D3" i="5"/>
  <c r="A71" i="4"/>
  <c r="A70" i="4"/>
  <c r="A69" i="4"/>
  <c r="A68" i="4"/>
  <c r="A67" i="4"/>
  <c r="A66" i="4"/>
  <c r="A65" i="4"/>
  <c r="A64" i="4"/>
  <c r="A63" i="4"/>
  <c r="A62" i="4"/>
  <c r="A61" i="4"/>
  <c r="A60" i="4"/>
  <c r="A59" i="4"/>
  <c r="E58" i="4"/>
  <c r="A58" i="4"/>
  <c r="E57" i="4"/>
  <c r="A57" i="4"/>
  <c r="E56" i="4"/>
  <c r="A56" i="4"/>
  <c r="E55" i="4"/>
  <c r="A55" i="4"/>
  <c r="E54" i="4"/>
  <c r="A54" i="4"/>
  <c r="A53" i="4"/>
  <c r="A52" i="4"/>
  <c r="A51" i="4"/>
  <c r="A50" i="4"/>
  <c r="A49" i="4"/>
  <c r="A48" i="4"/>
  <c r="A47" i="4"/>
  <c r="A46" i="4"/>
  <c r="A45" i="4"/>
  <c r="A44" i="4"/>
  <c r="A43" i="4"/>
  <c r="A42" i="4"/>
  <c r="A41" i="4"/>
  <c r="A40" i="4"/>
  <c r="A39" i="4"/>
  <c r="I1" i="4"/>
  <c r="D3" i="4"/>
  <c r="A87" i="3"/>
  <c r="A86" i="3"/>
  <c r="A85" i="3"/>
  <c r="A84" i="3"/>
  <c r="A83" i="3"/>
  <c r="A82" i="3"/>
  <c r="A81" i="3"/>
  <c r="A80" i="3"/>
  <c r="A79" i="3"/>
  <c r="A78" i="3"/>
  <c r="A77" i="3"/>
  <c r="A76" i="3"/>
  <c r="A75" i="3"/>
  <c r="E74" i="3"/>
  <c r="A74" i="3"/>
  <c r="E73" i="3"/>
  <c r="A73" i="3"/>
  <c r="E72" i="3"/>
  <c r="A72" i="3"/>
  <c r="E71" i="3"/>
  <c r="A71" i="3"/>
  <c r="E70" i="3"/>
  <c r="A70" i="3"/>
  <c r="A69" i="3"/>
  <c r="A68" i="3"/>
  <c r="A67" i="3"/>
  <c r="A66" i="3"/>
  <c r="A65" i="3"/>
  <c r="A64" i="3"/>
  <c r="A63" i="3"/>
  <c r="A62" i="3"/>
  <c r="A61" i="3"/>
  <c r="A60" i="3"/>
  <c r="A59" i="3"/>
  <c r="A58" i="3"/>
  <c r="A57" i="3"/>
  <c r="A56" i="3"/>
  <c r="A55" i="3"/>
  <c r="E23" i="3"/>
  <c r="E25" i="3"/>
  <c r="E46" i="3"/>
  <c r="E28" i="3"/>
  <c r="E39" i="3"/>
  <c r="E34" i="3"/>
  <c r="E44" i="3"/>
  <c r="E19" i="3"/>
  <c r="E22" i="3"/>
  <c r="E48" i="3"/>
  <c r="E27" i="3"/>
  <c r="E30" i="3"/>
  <c r="E14" i="3"/>
  <c r="E41" i="3"/>
  <c r="E43" i="3"/>
  <c r="E12" i="3"/>
  <c r="E35" i="3"/>
  <c r="E47" i="3"/>
  <c r="E13" i="3"/>
  <c r="E42" i="3"/>
  <c r="E29" i="3"/>
  <c r="E10" i="3"/>
  <c r="E16" i="3"/>
  <c r="E32" i="3"/>
  <c r="E15" i="3"/>
  <c r="A25" i="3"/>
  <c r="E36" i="3"/>
  <c r="A24" i="3"/>
  <c r="E18" i="3"/>
  <c r="A23" i="3"/>
  <c r="E11" i="3"/>
  <c r="A22" i="3"/>
  <c r="E21" i="3"/>
  <c r="A21" i="3"/>
  <c r="E33" i="3"/>
  <c r="A20" i="3"/>
  <c r="E38" i="3"/>
  <c r="A19" i="3"/>
  <c r="E45" i="3"/>
  <c r="A18" i="3"/>
  <c r="E40" i="3"/>
  <c r="A16" i="3"/>
  <c r="E37" i="3"/>
  <c r="A15" i="3"/>
  <c r="E20" i="3"/>
  <c r="A14" i="3"/>
  <c r="E9" i="3"/>
  <c r="A13" i="3"/>
  <c r="E50" i="3"/>
  <c r="A12" i="3"/>
  <c r="E8" i="3"/>
  <c r="A11" i="3"/>
  <c r="E49" i="3"/>
  <c r="A10" i="3"/>
  <c r="E31" i="3"/>
  <c r="A9" i="3"/>
  <c r="E24" i="3"/>
  <c r="A8" i="3"/>
  <c r="E17" i="3"/>
  <c r="A17" i="3"/>
  <c r="I1" i="3"/>
  <c r="D3" i="3"/>
  <c r="A84" i="2"/>
  <c r="A83" i="2"/>
  <c r="A82" i="2"/>
  <c r="A81" i="2"/>
  <c r="A80" i="2"/>
  <c r="A79" i="2"/>
  <c r="A78" i="2"/>
  <c r="A77" i="2"/>
  <c r="A76" i="2"/>
  <c r="A75" i="2"/>
  <c r="A74" i="2"/>
  <c r="A73" i="2"/>
  <c r="A72" i="2"/>
  <c r="E71" i="2"/>
  <c r="A71" i="2"/>
  <c r="E70" i="2"/>
  <c r="A70" i="2"/>
  <c r="E69" i="2"/>
  <c r="A69" i="2"/>
  <c r="E68" i="2"/>
  <c r="A68" i="2"/>
  <c r="E67" i="2"/>
  <c r="A67" i="2"/>
  <c r="A66" i="2"/>
  <c r="A65" i="2"/>
  <c r="A64" i="2"/>
  <c r="E19" i="2"/>
  <c r="E21" i="2"/>
  <c r="E9" i="2"/>
  <c r="E24" i="2"/>
  <c r="E35" i="2"/>
  <c r="E32" i="2"/>
  <c r="E12" i="2"/>
  <c r="E23" i="2"/>
  <c r="E20" i="2"/>
  <c r="E13" i="2"/>
  <c r="E31" i="2"/>
  <c r="E34" i="2"/>
  <c r="E26" i="2"/>
  <c r="E16" i="2"/>
  <c r="E17" i="2"/>
  <c r="E25" i="2"/>
  <c r="E8" i="2"/>
  <c r="E28" i="2"/>
  <c r="E11" i="2"/>
  <c r="E22" i="2"/>
  <c r="E18" i="2"/>
  <c r="A13" i="2"/>
  <c r="E27" i="2"/>
  <c r="A12" i="2"/>
  <c r="E33" i="2"/>
  <c r="A11" i="2"/>
  <c r="E15" i="2"/>
  <c r="A10" i="2"/>
  <c r="E29" i="2"/>
  <c r="A9" i="2"/>
  <c r="E10" i="2"/>
  <c r="A8" i="2"/>
  <c r="E30" i="2"/>
  <c r="I1" i="2"/>
  <c r="D3" i="2"/>
  <c r="A83" i="1"/>
  <c r="A82" i="1"/>
  <c r="A81" i="1"/>
  <c r="A80" i="1"/>
  <c r="A79" i="1"/>
  <c r="A78" i="1"/>
  <c r="A77" i="1"/>
  <c r="A76" i="1"/>
  <c r="A75" i="1"/>
  <c r="A74" i="1"/>
  <c r="A73" i="1"/>
  <c r="A72" i="1"/>
  <c r="A71" i="1"/>
  <c r="E70" i="1"/>
  <c r="A70" i="1"/>
  <c r="E69" i="1"/>
  <c r="A69" i="1"/>
  <c r="E68" i="1"/>
  <c r="A68" i="1"/>
  <c r="E67" i="1"/>
  <c r="A67" i="1"/>
  <c r="E66" i="1"/>
  <c r="A66" i="1"/>
  <c r="A65" i="1"/>
  <c r="A64" i="1"/>
  <c r="A63" i="1"/>
  <c r="A62" i="1"/>
  <c r="A61" i="1"/>
  <c r="A60" i="1"/>
  <c r="A59" i="1"/>
  <c r="A58" i="1"/>
  <c r="A57" i="1"/>
  <c r="A56" i="1"/>
  <c r="A55" i="1"/>
  <c r="A54" i="1"/>
  <c r="A53" i="1"/>
  <c r="E12" i="1"/>
  <c r="E19" i="1"/>
  <c r="E10" i="1"/>
  <c r="E11" i="1"/>
  <c r="H26" i="1"/>
  <c r="G26" i="1"/>
  <c r="F26" i="1"/>
  <c r="E26" i="1"/>
  <c r="H9" i="1"/>
  <c r="G9" i="1"/>
  <c r="F9" i="1"/>
  <c r="E9" i="1"/>
  <c r="E36" i="1"/>
  <c r="E20" i="1"/>
  <c r="E29" i="1"/>
  <c r="E27" i="1"/>
  <c r="E34" i="1"/>
  <c r="E16" i="1"/>
  <c r="E24" i="1"/>
  <c r="E22" i="1"/>
  <c r="H15" i="1"/>
  <c r="G15" i="1"/>
  <c r="F15" i="1"/>
  <c r="E15" i="1"/>
  <c r="E8" i="1"/>
  <c r="E37" i="1"/>
  <c r="A22" i="1"/>
  <c r="E30" i="1"/>
  <c r="A21" i="1"/>
  <c r="E31" i="1"/>
  <c r="A20" i="1"/>
  <c r="E13" i="1"/>
  <c r="A19" i="1"/>
  <c r="E18" i="1"/>
  <c r="A18" i="1"/>
  <c r="H21" i="1"/>
  <c r="G21" i="1"/>
  <c r="F21" i="1"/>
  <c r="E21" i="1"/>
  <c r="A17" i="1"/>
  <c r="E14" i="1"/>
  <c r="A16" i="1"/>
  <c r="E39" i="1"/>
  <c r="A15" i="1"/>
  <c r="H25" i="1"/>
  <c r="G25" i="1"/>
  <c r="F25" i="1"/>
  <c r="E25" i="1"/>
  <c r="A14" i="1"/>
  <c r="E28" i="1"/>
  <c r="A13" i="1"/>
  <c r="E17" i="1"/>
  <c r="A12" i="1"/>
  <c r="E38" i="1"/>
  <c r="A11" i="1"/>
  <c r="E32" i="1"/>
  <c r="A10" i="1"/>
  <c r="E35" i="1"/>
  <c r="A9" i="1"/>
  <c r="E33" i="1"/>
  <c r="A8" i="1"/>
  <c r="I1" i="1"/>
  <c r="D3" i="1"/>
</calcChain>
</file>

<file path=xl/sharedStrings.xml><?xml version="1.0" encoding="utf-8"?>
<sst xmlns="http://schemas.openxmlformats.org/spreadsheetml/2006/main" count="690" uniqueCount="286">
  <si>
    <t>Blatná</t>
  </si>
  <si>
    <t>d - dívky</t>
  </si>
  <si>
    <t>Celkem</t>
  </si>
  <si>
    <t>Buňky s touto barvou pozadí jsou uzamčeny. Vyplňovat a měnit obsah buňky lze pouze u buněk bez pozadí!</t>
  </si>
  <si>
    <t>h - hoši</t>
  </si>
  <si>
    <t>Jméno</t>
  </si>
  <si>
    <t>Oddíl</t>
  </si>
  <si>
    <t>Kateg.</t>
  </si>
  <si>
    <t>Plné</t>
  </si>
  <si>
    <t>Dor.</t>
  </si>
  <si>
    <t>Chyb</t>
  </si>
  <si>
    <t>Kategorie</t>
  </si>
  <si>
    <t>Změny?</t>
  </si>
  <si>
    <t>Fišer Josef</t>
  </si>
  <si>
    <t>CB Dobřany</t>
  </si>
  <si>
    <t>h</t>
  </si>
  <si>
    <t>Štulc Jan</t>
  </si>
  <si>
    <t>Drofa Štěpán</t>
  </si>
  <si>
    <t>Kuželky Aš</t>
  </si>
  <si>
    <t>Stehlík Karel</t>
  </si>
  <si>
    <t>Stehlíková Nikola</t>
  </si>
  <si>
    <t>d</t>
  </si>
  <si>
    <t>Veselý Vít</t>
  </si>
  <si>
    <t>Chlubna Matěj</t>
  </si>
  <si>
    <t>Kuželky Holýšov</t>
  </si>
  <si>
    <t>Majner Kryštof</t>
  </si>
  <si>
    <t>SK Škoda Plzeň</t>
  </si>
  <si>
    <t>Baťková Karolína</t>
  </si>
  <si>
    <t>TJ Blatná</t>
  </si>
  <si>
    <t>Drnková Tereza</t>
  </si>
  <si>
    <t>Fürstová Adriana</t>
  </si>
  <si>
    <t>Kalousová Monika</t>
  </si>
  <si>
    <t>Kupar Matěj</t>
  </si>
  <si>
    <t>Pekárek Matěj</t>
  </si>
  <si>
    <t>Sitter Marek</t>
  </si>
  <si>
    <t>Svačinová Beáta</t>
  </si>
  <si>
    <t>Beníschková Victorie</t>
  </si>
  <si>
    <t>TJ Lok. Č. Velenice</t>
  </si>
  <si>
    <t>Koptová Nela</t>
  </si>
  <si>
    <t>Koželuh David</t>
  </si>
  <si>
    <t>Bajerová Natálie</t>
  </si>
  <si>
    <t>TJ Slavoj Plzeň</t>
  </si>
  <si>
    <t>Drugda Michal</t>
  </si>
  <si>
    <t>Kaas Jáchym</t>
  </si>
  <si>
    <t>Hlaváč Václav</t>
  </si>
  <si>
    <t>TJ Sn Karlovy Vary</t>
  </si>
  <si>
    <t>Křemenová Kateřina</t>
  </si>
  <si>
    <t>TJ Sok. Chotoviny</t>
  </si>
  <si>
    <t>Poula Matěj</t>
  </si>
  <si>
    <t>Petrů Thea</t>
  </si>
  <si>
    <t>TJ Sok. Chýnov</t>
  </si>
  <si>
    <t>Petrů Tobiáš</t>
  </si>
  <si>
    <t>Löffelmannová Anna</t>
  </si>
  <si>
    <t>TJ Sok. Kdyně</t>
  </si>
  <si>
    <t>Vágnerová Matylda</t>
  </si>
  <si>
    <t>TJ Sok. Zahořany</t>
  </si>
  <si>
    <t>Vágnerová Vanda</t>
  </si>
  <si>
    <t>Brychtová Eliška</t>
  </si>
  <si>
    <t>TJ Sokol Nové Hrady</t>
  </si>
  <si>
    <t>Jihlava</t>
  </si>
  <si>
    <t>Dvořák David</t>
  </si>
  <si>
    <t>KK Lok. Tábor</t>
  </si>
  <si>
    <t>Dvořáková Barbora</t>
  </si>
  <si>
    <t>Klištinec Jakub</t>
  </si>
  <si>
    <t>KK Sn Rosice</t>
  </si>
  <si>
    <t>Pačiska Marián</t>
  </si>
  <si>
    <t>Šrámek Dan</t>
  </si>
  <si>
    <t>Goldschmied Tomáš</t>
  </si>
  <si>
    <t>SKK Dubňany</t>
  </si>
  <si>
    <t>Harca Jaroslav</t>
  </si>
  <si>
    <t>Jurasek Patrik</t>
  </si>
  <si>
    <t>Štarková Valerie</t>
  </si>
  <si>
    <t>TJ BOPO Třebíč</t>
  </si>
  <si>
    <t>Hron Jakub</t>
  </si>
  <si>
    <t>TJ Centr. Dačice</t>
  </si>
  <si>
    <t>Kuncová Karolína</t>
  </si>
  <si>
    <t>Neuvirt Jakub</t>
  </si>
  <si>
    <t>Přikryl Lukáš</t>
  </si>
  <si>
    <t>Hejpetr Matyáš</t>
  </si>
  <si>
    <t>TJ Fezko Strakonice</t>
  </si>
  <si>
    <t>Bonaventura Matěj</t>
  </si>
  <si>
    <t>TJ N. Město na M.</t>
  </si>
  <si>
    <t>Horký David</t>
  </si>
  <si>
    <t>Stehlík Petr</t>
  </si>
  <si>
    <t>Cimplová Tereza</t>
  </si>
  <si>
    <t>TJ Sn Kamenice n. L.</t>
  </si>
  <si>
    <t>Podhradský Jan</t>
  </si>
  <si>
    <t>Šindelář Jaroslav</t>
  </si>
  <si>
    <t>Matoušková Pavlína</t>
  </si>
  <si>
    <t>TJ Sok. Slavonice</t>
  </si>
  <si>
    <t>Šimsa Matouš</t>
  </si>
  <si>
    <t>TJ Spartak Pelhřimov</t>
  </si>
  <si>
    <t>Turek Tomáš</t>
  </si>
  <si>
    <t>Coufal Adam</t>
  </si>
  <si>
    <t>TJ Třebíč</t>
  </si>
  <si>
    <t>Pevná Rozálie</t>
  </si>
  <si>
    <t>Votava Jakub</t>
  </si>
  <si>
    <t>Vrbka Josef</t>
  </si>
  <si>
    <t>30.</t>
  </si>
  <si>
    <t>31.</t>
  </si>
  <si>
    <t>32.</t>
  </si>
  <si>
    <t>33.</t>
  </si>
  <si>
    <t>Kosmonosy</t>
  </si>
  <si>
    <t>Košnarová Michaela</t>
  </si>
  <si>
    <t>KK Jiří Poděbrady</t>
  </si>
  <si>
    <t>Martínková Lucie</t>
  </si>
  <si>
    <t>Šafránek Ondřej</t>
  </si>
  <si>
    <t>Čermák Ondřej</t>
  </si>
  <si>
    <t>KK Kosmonosy</t>
  </si>
  <si>
    <t>Dlouhá Adéla</t>
  </si>
  <si>
    <t>Plesar Tomáš</t>
  </si>
  <si>
    <t>Říhová Pavlína</t>
  </si>
  <si>
    <t>Šimková Petra</t>
  </si>
  <si>
    <t>SC Olympia Radotín</t>
  </si>
  <si>
    <t>Zlatník Vojtěch</t>
  </si>
  <si>
    <t>Dalecký Lukáš</t>
  </si>
  <si>
    <t>SK Kuželky Přelouč</t>
  </si>
  <si>
    <t>Miláček Jakub</t>
  </si>
  <si>
    <t>Vaněček Adam</t>
  </si>
  <si>
    <t>SK Žižkov Praha</t>
  </si>
  <si>
    <t>Černý Vít</t>
  </si>
  <si>
    <t>SKK Hořice</t>
  </si>
  <si>
    <t>Fikarová Adéla</t>
  </si>
  <si>
    <t>Bínová Jana</t>
  </si>
  <si>
    <t>SKK Jičín</t>
  </si>
  <si>
    <t>Soukupová Natálie</t>
  </si>
  <si>
    <t>Šuda Matěj</t>
  </si>
  <si>
    <t>Bártová Kristýna</t>
  </si>
  <si>
    <t>SKK Náchod</t>
  </si>
  <si>
    <t>Doubek Petr</t>
  </si>
  <si>
    <t>Kábrtová Veronika</t>
  </si>
  <si>
    <t>Prouzová Andrea</t>
  </si>
  <si>
    <t>Tuček Danny</t>
  </si>
  <si>
    <t>Tyč Štěpán</t>
  </si>
  <si>
    <t>Šuterová Nela</t>
  </si>
  <si>
    <t>SKK Podbořany</t>
  </si>
  <si>
    <t>Bastl David</t>
  </si>
  <si>
    <t>SKK Třebechovice pod Orebem</t>
  </si>
  <si>
    <t>Hanuš Tomáš</t>
  </si>
  <si>
    <t>Venclová Tereza</t>
  </si>
  <si>
    <t>SKK Vrchlabí</t>
  </si>
  <si>
    <t>28.</t>
  </si>
  <si>
    <t>Bezdíček Jonáš</t>
  </si>
  <si>
    <t>SKP Kuželky Hradec Králové</t>
  </si>
  <si>
    <t>29.</t>
  </si>
  <si>
    <t>Džbánek Denis</t>
  </si>
  <si>
    <t>Adamů Dana</t>
  </si>
  <si>
    <t>TJ Červený Kostelec</t>
  </si>
  <si>
    <t>Ducke Martin</t>
  </si>
  <si>
    <t>TJ Kuželky Česká Lípa</t>
  </si>
  <si>
    <t>Mádl Jan</t>
  </si>
  <si>
    <t>TJ Doksy</t>
  </si>
  <si>
    <t>Sekyra Vít</t>
  </si>
  <si>
    <t>TJ Lokomotiva Ústí nad Labem</t>
  </si>
  <si>
    <t>Kylichová Veronika</t>
  </si>
  <si>
    <t>TJ Neratovice</t>
  </si>
  <si>
    <t>Tauerová Alice</t>
  </si>
  <si>
    <t>TJ Sokol Duchcov</t>
  </si>
  <si>
    <t>Procházka Jan</t>
  </si>
  <si>
    <t>Kuželky Tehovec</t>
  </si>
  <si>
    <t>Brejcha Daniel</t>
  </si>
  <si>
    <t>TJ Sparta Kutná Hora</t>
  </si>
  <si>
    <t>Filip Vojtěch</t>
  </si>
  <si>
    <t>TJ Teplice Letná</t>
  </si>
  <si>
    <t>Rabas Tomáš</t>
  </si>
  <si>
    <t>Buben Jiří</t>
  </si>
  <si>
    <t>Čekalová Elizabeth</t>
  </si>
  <si>
    <t>KK Slavoj Praha</t>
  </si>
  <si>
    <t>Králová Barbora</t>
  </si>
  <si>
    <t>Lomnice</t>
  </si>
  <si>
    <t>Duhai Radek</t>
  </si>
  <si>
    <t>Bláha Matyáš</t>
  </si>
  <si>
    <t>Kuželky Jiskra Hazlov</t>
  </si>
  <si>
    <t>Repčíková Kristýna</t>
  </si>
  <si>
    <t>Střeska Filip</t>
  </si>
  <si>
    <t>Suchánková Vendula</t>
  </si>
  <si>
    <t>Wittwar Dominik</t>
  </si>
  <si>
    <t>Marcelly David</t>
  </si>
  <si>
    <t>Radová Leona</t>
  </si>
  <si>
    <t>Růt Jonáš</t>
  </si>
  <si>
    <t>Rajtmajerová Anna</t>
  </si>
  <si>
    <t>TJ Lokomotiva Žatec</t>
  </si>
  <si>
    <t>Janecká Tereza</t>
  </si>
  <si>
    <t>TJ Lomnice</t>
  </si>
  <si>
    <t xml:space="preserve">Prouzová Kristýna </t>
  </si>
  <si>
    <t>Ritschel Jan</t>
  </si>
  <si>
    <t>Pavlík Samuel</t>
  </si>
  <si>
    <t>TJ Slovan Karlovy Vary</t>
  </si>
  <si>
    <t>Přemyslovice</t>
  </si>
  <si>
    <t>Konečná Nikola</t>
  </si>
  <si>
    <t>TJ Sok. Přemyslovice</t>
  </si>
  <si>
    <t>Škoda Zbyněk</t>
  </si>
  <si>
    <t>TJ Lok. Valtice</t>
  </si>
  <si>
    <t>Močár Pavel</t>
  </si>
  <si>
    <t>Vávra David</t>
  </si>
  <si>
    <t>KK Sokol Litenčice</t>
  </si>
  <si>
    <t>Toman Pavel</t>
  </si>
  <si>
    <t>Doseděl Adam</t>
  </si>
  <si>
    <t>Smékal Matěj</t>
  </si>
  <si>
    <t>Šumperk</t>
  </si>
  <si>
    <t>Kolla Vojtěch</t>
  </si>
  <si>
    <t>HKK Olomouc</t>
  </si>
  <si>
    <t>Mlčoch Filip</t>
  </si>
  <si>
    <t>KC Zlín</t>
  </si>
  <si>
    <t>Záhořák Adam</t>
  </si>
  <si>
    <t>Vejmola Adam</t>
  </si>
  <si>
    <t>KK Šumperk</t>
  </si>
  <si>
    <t>7.</t>
  </si>
  <si>
    <t>Vepřková Tereza</t>
  </si>
  <si>
    <t>8.</t>
  </si>
  <si>
    <t>Pevný Kryštof</t>
  </si>
  <si>
    <t>KK Vyškov</t>
  </si>
  <si>
    <t>9.</t>
  </si>
  <si>
    <t>Valent Dominik</t>
  </si>
  <si>
    <t>10.</t>
  </si>
  <si>
    <t>Zaoral Marek</t>
  </si>
  <si>
    <t>11.</t>
  </si>
  <si>
    <t>Keprtová Tereza</t>
  </si>
  <si>
    <t>KK Zábřeh</t>
  </si>
  <si>
    <t>12.</t>
  </si>
  <si>
    <t>Koštiál Erik</t>
  </si>
  <si>
    <t>13.</t>
  </si>
  <si>
    <t>Nekuda Luděk</t>
  </si>
  <si>
    <t>14.</t>
  </si>
  <si>
    <t>Koplíková Martina</t>
  </si>
  <si>
    <t>SK Ban. Ratíškovice</t>
  </si>
  <si>
    <t>15.</t>
  </si>
  <si>
    <t>Kotásek David</t>
  </si>
  <si>
    <t>16.</t>
  </si>
  <si>
    <t>Lucký Alexandr</t>
  </si>
  <si>
    <t>18.</t>
  </si>
  <si>
    <t>Gulyás Karel</t>
  </si>
  <si>
    <t>SK Rybník</t>
  </si>
  <si>
    <t>19.</t>
  </si>
  <si>
    <t>Kolářová Karolína</t>
  </si>
  <si>
    <t>20.</t>
  </si>
  <si>
    <t>Motyčka Matyáš</t>
  </si>
  <si>
    <t>21.</t>
  </si>
  <si>
    <t>Bartoníčková Nikola</t>
  </si>
  <si>
    <t>SK Solnice</t>
  </si>
  <si>
    <t>22.</t>
  </si>
  <si>
    <t>Kouřim Filip</t>
  </si>
  <si>
    <t>23.</t>
  </si>
  <si>
    <t>Kozel Tobiáš</t>
  </si>
  <si>
    <t>24.</t>
  </si>
  <si>
    <t>Luščák Daniel</t>
  </si>
  <si>
    <t>26.</t>
  </si>
  <si>
    <t>Šindlerová  Violeta</t>
  </si>
  <si>
    <t>Kučerka Tobiáš</t>
  </si>
  <si>
    <t>TJ H. Benešov</t>
  </si>
  <si>
    <t>Maralík Libor</t>
  </si>
  <si>
    <t>Babayev Imamaddin</t>
  </si>
  <si>
    <t>TJ Jiskra Hylváty</t>
  </si>
  <si>
    <t>Komprs Jiří</t>
  </si>
  <si>
    <t>Morávek Vojtěch</t>
  </si>
  <si>
    <t>Šípek Anthony</t>
  </si>
  <si>
    <t>Loubal Radek</t>
  </si>
  <si>
    <t>TJ Sn Ivanovice na Hané</t>
  </si>
  <si>
    <t>Kodytek Jan</t>
  </si>
  <si>
    <t>TJ Start Rychnov n. K.</t>
  </si>
  <si>
    <t>Koráb Ondřej</t>
  </si>
  <si>
    <t>Morávek Filip</t>
  </si>
  <si>
    <t>Zuzánek Jakub</t>
  </si>
  <si>
    <t>Martínková Evelína</t>
  </si>
  <si>
    <t>TJ Unie Hlubina</t>
  </si>
  <si>
    <t xml:space="preserve">Vlaškovský František </t>
  </si>
  <si>
    <t>Hrabovský Jakub</t>
  </si>
  <si>
    <t>TJ Val. Meziříčí</t>
  </si>
  <si>
    <t>Juříček Tomáš</t>
  </si>
  <si>
    <t>Juříčková Andrea</t>
  </si>
  <si>
    <t>Janalík Josef</t>
  </si>
  <si>
    <t>TJ VOKD Poruba</t>
  </si>
  <si>
    <t>Hrňa Vojtěch</t>
  </si>
  <si>
    <t>VKK Vsetín</t>
  </si>
  <si>
    <t>Kovář Martin</t>
  </si>
  <si>
    <t>KK Jiskra Rýmařov</t>
  </si>
  <si>
    <t>1.</t>
  </si>
  <si>
    <t>5.</t>
  </si>
  <si>
    <t>6.</t>
  </si>
  <si>
    <t>2.</t>
  </si>
  <si>
    <t>3.</t>
  </si>
  <si>
    <t>4.</t>
  </si>
  <si>
    <t>17.</t>
  </si>
  <si>
    <t>25.</t>
  </si>
  <si>
    <t>27.</t>
  </si>
  <si>
    <t>nedohrála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</si>
</sst>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
  </numFmts>
  <fonts count="11" x14ac:knownFonts="1">
    <font>
      <sz val="11"/>
      <color theme="1"/>
      <name val="Aptos Narrow"/>
      <family val="2"/>
      <charset val="238"/>
      <scheme val="minor"/>
    </font>
    <font>
      <b/>
      <sz val="16"/>
      <name val="Arial CE"/>
      <family val="2"/>
      <charset val="238"/>
    </font>
    <font>
      <b/>
      <sz val="11"/>
      <name val="Arial CE"/>
      <family val="2"/>
      <charset val="238"/>
    </font>
    <font>
      <b/>
      <sz val="9"/>
      <name val="Arial CE"/>
      <family val="2"/>
      <charset val="238"/>
    </font>
    <font>
      <b/>
      <sz val="10"/>
      <name val="Arial CE"/>
      <family val="2"/>
      <charset val="238"/>
    </font>
    <font>
      <sz val="9"/>
      <name val="Arial CE"/>
      <family val="2"/>
      <charset val="238"/>
    </font>
    <font>
      <b/>
      <sz val="12"/>
      <name val="Arial CE"/>
      <family val="2"/>
      <charset val="238"/>
    </font>
    <font>
      <sz val="10"/>
      <name val="Arial"/>
      <family val="2"/>
      <charset val="238"/>
    </font>
    <font>
      <sz val="10"/>
      <name val="Arial CE"/>
      <charset val="238"/>
    </font>
    <font>
      <sz val="9"/>
      <name val="Arial CE"/>
      <charset val="238"/>
    </font>
    <font>
      <sz val="8"/>
      <name val="Aptos Narrow"/>
      <family val="2"/>
      <charset val="238"/>
      <scheme val="minor"/>
    </font>
  </fonts>
  <fills count="5">
    <fill>
      <patternFill patternType="none"/>
    </fill>
    <fill>
      <patternFill patternType="gray125"/>
    </fill>
    <fill>
      <patternFill patternType="solid">
        <fgColor indexed="44"/>
        <bgColor indexed="31"/>
      </patternFill>
    </fill>
    <fill>
      <patternFill patternType="solid">
        <fgColor indexed="44"/>
        <bgColor indexed="64"/>
      </patternFill>
    </fill>
    <fill>
      <patternFill patternType="solid">
        <fgColor indexed="13"/>
        <bgColor indexed="34"/>
      </patternFill>
    </fill>
  </fills>
  <borders count="23">
    <border>
      <left/>
      <right/>
      <top/>
      <bottom/>
      <diagonal/>
    </border>
    <border>
      <left style="medium">
        <color indexed="63"/>
      </left>
      <right style="medium">
        <color indexed="9"/>
      </right>
      <top style="medium">
        <color indexed="63"/>
      </top>
      <bottom style="medium">
        <color indexed="9"/>
      </bottom>
      <diagonal/>
    </border>
    <border>
      <left style="medium">
        <color indexed="9"/>
      </left>
      <right style="medium">
        <color indexed="9"/>
      </right>
      <top style="medium">
        <color indexed="63"/>
      </top>
      <bottom style="medium">
        <color indexed="9"/>
      </bottom>
      <diagonal/>
    </border>
    <border>
      <left style="medium">
        <color indexed="9"/>
      </left>
      <right/>
      <top/>
      <bottom style="medium">
        <color indexed="9"/>
      </bottom>
      <diagonal/>
    </border>
    <border>
      <left style="medium">
        <color indexed="9"/>
      </left>
      <right/>
      <top/>
      <bottom/>
      <diagonal/>
    </border>
    <border>
      <left style="medium">
        <color indexed="9"/>
      </left>
      <right style="medium">
        <color indexed="9"/>
      </right>
      <top style="medium">
        <color indexed="9"/>
      </top>
      <bottom style="medium">
        <color indexed="9"/>
      </bottom>
      <diagonal/>
    </border>
    <border>
      <left style="medium">
        <color indexed="9"/>
      </left>
      <right style="medium">
        <color indexed="9"/>
      </right>
      <top/>
      <bottom/>
      <diagonal/>
    </border>
    <border>
      <left style="medium">
        <color indexed="9"/>
      </left>
      <right/>
      <top style="medium">
        <color indexed="9"/>
      </top>
      <bottom style="medium">
        <color indexed="9"/>
      </bottom>
      <diagonal/>
    </border>
    <border>
      <left/>
      <right/>
      <top/>
      <bottom style="medium">
        <color indexed="9"/>
      </bottom>
      <diagonal/>
    </border>
    <border>
      <left/>
      <right/>
      <top style="medium">
        <color indexed="9"/>
      </top>
      <bottom style="medium">
        <color indexed="63"/>
      </bottom>
      <diagonal/>
    </border>
    <border>
      <left/>
      <right style="medium">
        <color indexed="9"/>
      </right>
      <top style="medium">
        <color indexed="9"/>
      </top>
      <bottom style="medium">
        <color indexed="63"/>
      </bottom>
      <diagonal/>
    </border>
    <border>
      <left style="medium">
        <color indexed="9"/>
      </left>
      <right style="medium">
        <color indexed="9"/>
      </right>
      <top style="medium">
        <color indexed="9"/>
      </top>
      <bottom/>
      <diagonal/>
    </border>
    <border>
      <left style="medium">
        <color indexed="9"/>
      </left>
      <right style="medium">
        <color indexed="9"/>
      </right>
      <top style="medium">
        <color indexed="9"/>
      </top>
      <bottom style="medium">
        <color indexed="63"/>
      </bottom>
      <diagonal/>
    </border>
    <border>
      <left style="medium">
        <color indexed="9"/>
      </left>
      <right/>
      <top style="medium">
        <color indexed="9"/>
      </top>
      <bottom style="medium">
        <color indexed="63"/>
      </bottom>
      <diagonal/>
    </border>
    <border>
      <left/>
      <right/>
      <top/>
      <bottom style="medium">
        <color indexed="63"/>
      </bottom>
      <diagonal/>
    </border>
    <border>
      <left/>
      <right style="medium">
        <color indexed="9"/>
      </right>
      <top style="medium">
        <color indexed="9"/>
      </top>
      <bottom/>
      <diagonal/>
    </border>
    <border>
      <left style="medium">
        <color indexed="9"/>
      </left>
      <right/>
      <top style="medium">
        <color indexed="9"/>
      </top>
      <bottom/>
      <diagonal/>
    </border>
    <border>
      <left/>
      <right style="thin">
        <color indexed="63"/>
      </right>
      <top style="thin">
        <color indexed="63"/>
      </top>
      <bottom style="thin">
        <color indexed="63"/>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3"/>
      </right>
      <top/>
      <bottom style="thin">
        <color indexed="63"/>
      </bottom>
      <diagonal/>
    </border>
    <border>
      <left style="thin">
        <color indexed="63"/>
      </left>
      <right style="thin">
        <color indexed="63"/>
      </right>
      <top/>
      <bottom style="thin">
        <color indexed="63"/>
      </bottom>
      <diagonal/>
    </border>
    <border>
      <left style="thin">
        <color indexed="63"/>
      </left>
      <right style="thin">
        <color indexed="63"/>
      </right>
      <top style="thin">
        <color indexed="63"/>
      </top>
      <bottom style="thin">
        <color indexed="63"/>
      </bottom>
      <diagonal/>
    </border>
  </borders>
  <cellStyleXfs count="1">
    <xf numFmtId="0" fontId="0" fillId="0" borderId="0"/>
  </cellStyleXfs>
  <cellXfs count="68">
    <xf numFmtId="0" fontId="0" fillId="0" borderId="0" xfId="0"/>
    <xf numFmtId="0" fontId="1" fillId="2" borderId="1" xfId="0" applyFont="1" applyFill="1" applyBorder="1" applyAlignment="1">
      <alignment horizontal="center" vertical="center" wrapText="1"/>
    </xf>
    <xf numFmtId="0" fontId="2" fillId="2" borderId="2" xfId="0" applyFont="1" applyFill="1" applyBorder="1"/>
    <xf numFmtId="0" fontId="2" fillId="2" borderId="3" xfId="0" applyFont="1" applyFill="1" applyBorder="1" applyAlignment="1">
      <alignment horizontal="center" vertical="center"/>
    </xf>
    <xf numFmtId="0" fontId="4" fillId="2" borderId="4" xfId="0" applyFont="1" applyFill="1" applyBorder="1" applyAlignment="1">
      <alignment horizontal="center" vertical="center" wrapText="1"/>
    </xf>
    <xf numFmtId="0" fontId="4" fillId="2" borderId="0" xfId="0" applyFont="1" applyFill="1" applyAlignment="1">
      <alignment horizontal="center" vertical="center" wrapText="1"/>
    </xf>
    <xf numFmtId="1" fontId="5" fillId="0" borderId="0" xfId="0" applyNumberFormat="1" applyFont="1" applyAlignment="1">
      <alignment horizontal="center"/>
    </xf>
    <xf numFmtId="0" fontId="5" fillId="0" borderId="0" xfId="0" applyFont="1"/>
    <xf numFmtId="0" fontId="2" fillId="2" borderId="5" xfId="0" applyFont="1" applyFill="1" applyBorder="1"/>
    <xf numFmtId="0" fontId="2" fillId="2" borderId="7" xfId="0" applyFont="1" applyFill="1" applyBorder="1" applyAlignment="1">
      <alignment horizontal="center" vertical="center"/>
    </xf>
    <xf numFmtId="1" fontId="3" fillId="3" borderId="7" xfId="0" applyNumberFormat="1" applyFont="1" applyFill="1" applyBorder="1" applyAlignment="1">
      <alignment horizontal="center" vertical="center"/>
    </xf>
    <xf numFmtId="0" fontId="5" fillId="3" borderId="7" xfId="0" applyFont="1" applyFill="1" applyBorder="1" applyAlignment="1">
      <alignment horizontal="center" vertical="center"/>
    </xf>
    <xf numFmtId="0" fontId="4" fillId="2" borderId="3"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9" xfId="0" applyFont="1" applyFill="1" applyBorder="1" applyAlignment="1">
      <alignment horizontal="center" vertical="center"/>
    </xf>
    <xf numFmtId="0" fontId="6" fillId="2" borderId="10" xfId="0" applyFont="1" applyFill="1" applyBorder="1" applyAlignment="1">
      <alignment horizontal="left" vertical="center" indent="1"/>
    </xf>
    <xf numFmtId="0" fontId="6" fillId="2" borderId="11" xfId="0" applyFont="1" applyFill="1" applyBorder="1" applyAlignment="1">
      <alignment horizontal="left" indent="1"/>
    </xf>
    <xf numFmtId="0" fontId="6" fillId="2" borderId="12" xfId="0" applyFont="1" applyFill="1" applyBorder="1" applyAlignment="1">
      <alignment horizontal="center" vertical="center" wrapText="1"/>
    </xf>
    <xf numFmtId="0" fontId="6" fillId="2" borderId="12" xfId="0" applyFont="1" applyFill="1" applyBorder="1" applyAlignment="1">
      <alignment horizontal="center" vertical="center" textRotation="90"/>
    </xf>
    <xf numFmtId="0" fontId="6" fillId="2" borderId="13" xfId="0" applyFont="1" applyFill="1" applyBorder="1" applyAlignment="1">
      <alignment horizontal="center" vertical="center" textRotation="90"/>
    </xf>
    <xf numFmtId="0" fontId="4" fillId="2" borderId="14" xfId="0" applyFont="1" applyFill="1" applyBorder="1" applyAlignment="1">
      <alignment horizontal="center" vertical="center"/>
    </xf>
    <xf numFmtId="0" fontId="4" fillId="2" borderId="0" xfId="0" applyFont="1" applyFill="1" applyAlignment="1">
      <alignment horizontal="center" vertical="center"/>
    </xf>
    <xf numFmtId="0" fontId="6" fillId="2" borderId="15" xfId="0" applyFont="1" applyFill="1" applyBorder="1" applyAlignment="1">
      <alignment horizontal="left" vertical="center" indent="1"/>
    </xf>
    <xf numFmtId="0" fontId="6" fillId="2" borderId="6" xfId="0" applyFont="1" applyFill="1" applyBorder="1" applyAlignment="1">
      <alignment horizontal="left" vertical="center" indent="1"/>
    </xf>
    <xf numFmtId="0" fontId="6" fillId="2" borderId="11" xfId="0" applyFont="1" applyFill="1" applyBorder="1" applyAlignment="1">
      <alignment horizontal="center" vertical="center" wrapText="1"/>
    </xf>
    <xf numFmtId="0" fontId="6" fillId="2" borderId="11" xfId="0" applyFont="1" applyFill="1" applyBorder="1" applyAlignment="1">
      <alignment horizontal="center" vertical="center" textRotation="90"/>
    </xf>
    <xf numFmtId="0" fontId="6" fillId="2" borderId="16" xfId="0" applyFont="1" applyFill="1" applyBorder="1" applyAlignment="1">
      <alignment horizontal="center" vertical="center" textRotation="90"/>
    </xf>
    <xf numFmtId="0" fontId="5" fillId="4" borderId="17" xfId="0" applyFont="1" applyFill="1" applyBorder="1" applyAlignment="1">
      <alignment horizontal="center"/>
    </xf>
    <xf numFmtId="164" fontId="4" fillId="2" borderId="18" xfId="0" applyNumberFormat="1" applyFont="1" applyFill="1" applyBorder="1" applyAlignment="1">
      <alignment horizontal="center" vertical="center"/>
    </xf>
    <xf numFmtId="0" fontId="7" fillId="0" borderId="19" xfId="0" applyFont="1" applyBorder="1"/>
    <xf numFmtId="14" fontId="7" fillId="0" borderId="19" xfId="0" applyNumberFormat="1" applyFont="1" applyBorder="1" applyAlignment="1">
      <alignment horizontal="center"/>
    </xf>
    <xf numFmtId="0" fontId="3" fillId="2" borderId="18" xfId="0" applyFont="1" applyFill="1" applyBorder="1" applyAlignment="1">
      <alignment horizontal="center"/>
    </xf>
    <xf numFmtId="0" fontId="3" fillId="0" borderId="20" xfId="0" applyFont="1" applyBorder="1" applyAlignment="1" applyProtection="1">
      <alignment horizontal="center"/>
      <protection locked="0"/>
    </xf>
    <xf numFmtId="0" fontId="3" fillId="0" borderId="21" xfId="0" applyFont="1" applyBorder="1" applyAlignment="1" applyProtection="1">
      <alignment horizontal="center"/>
      <protection locked="0"/>
    </xf>
    <xf numFmtId="0" fontId="5" fillId="4" borderId="22" xfId="0" applyFont="1" applyFill="1" applyBorder="1" applyProtection="1">
      <protection locked="0"/>
    </xf>
    <xf numFmtId="164" fontId="4" fillId="2" borderId="19" xfId="0" applyNumberFormat="1" applyFont="1" applyFill="1" applyBorder="1" applyAlignment="1">
      <alignment horizontal="center" vertical="center"/>
    </xf>
    <xf numFmtId="0" fontId="3" fillId="2" borderId="19" xfId="0" applyFont="1" applyFill="1" applyBorder="1" applyAlignment="1">
      <alignment horizontal="center"/>
    </xf>
    <xf numFmtId="0" fontId="3" fillId="0" borderId="17" xfId="0" applyFont="1" applyBorder="1" applyAlignment="1" applyProtection="1">
      <alignment horizontal="center"/>
      <protection locked="0"/>
    </xf>
    <xf numFmtId="0" fontId="3" fillId="0" borderId="22" xfId="0" applyFont="1" applyBorder="1" applyAlignment="1" applyProtection="1">
      <alignment horizontal="center"/>
      <protection locked="0"/>
    </xf>
    <xf numFmtId="0" fontId="8" fillId="0" borderId="19" xfId="0" applyFont="1" applyBorder="1" applyAlignment="1" applyProtection="1">
      <alignment vertical="center"/>
      <protection locked="0" hidden="1"/>
    </xf>
    <xf numFmtId="0" fontId="7" fillId="0" borderId="19" xfId="0" applyFont="1" applyBorder="1" applyAlignment="1">
      <alignment horizontal="left"/>
    </xf>
    <xf numFmtId="0" fontId="8" fillId="0" borderId="19" xfId="0" applyFont="1" applyBorder="1" applyAlignment="1">
      <alignment vertical="center"/>
    </xf>
    <xf numFmtId="0" fontId="0" fillId="0" borderId="19" xfId="0" applyBorder="1" applyAlignment="1" applyProtection="1">
      <alignment vertical="center"/>
      <protection locked="0" hidden="1"/>
    </xf>
    <xf numFmtId="0" fontId="3" fillId="0" borderId="19" xfId="0" applyFont="1" applyBorder="1" applyProtection="1">
      <protection locked="0"/>
    </xf>
    <xf numFmtId="0" fontId="3" fillId="0" borderId="19" xfId="0" applyFont="1" applyBorder="1" applyAlignment="1" applyProtection="1">
      <alignment horizontal="center"/>
      <protection locked="0"/>
    </xf>
    <xf numFmtId="0" fontId="3" fillId="0" borderId="21" xfId="0" applyFont="1" applyBorder="1" applyProtection="1">
      <protection locked="0"/>
    </xf>
    <xf numFmtId="0" fontId="3" fillId="0" borderId="22" xfId="0" applyFont="1" applyBorder="1" applyProtection="1">
      <protection locked="0"/>
    </xf>
    <xf numFmtId="14" fontId="3" fillId="0" borderId="22" xfId="0" applyNumberFormat="1" applyFont="1" applyBorder="1" applyAlignment="1" applyProtection="1">
      <alignment horizontal="center"/>
      <protection locked="0"/>
    </xf>
    <xf numFmtId="0" fontId="3" fillId="2" borderId="21" xfId="0" applyFont="1" applyFill="1" applyBorder="1" applyAlignment="1">
      <alignment horizontal="center"/>
    </xf>
    <xf numFmtId="164" fontId="4" fillId="2" borderId="22" xfId="0" applyNumberFormat="1" applyFont="1" applyFill="1" applyBorder="1" applyAlignment="1">
      <alignment horizontal="center" vertical="center"/>
    </xf>
    <xf numFmtId="0" fontId="5" fillId="0" borderId="0" xfId="0" applyFont="1" applyAlignment="1">
      <alignment horizontal="center"/>
    </xf>
    <xf numFmtId="0" fontId="3" fillId="0" borderId="0" xfId="0" applyFont="1" applyAlignment="1">
      <alignment horizontal="center"/>
    </xf>
    <xf numFmtId="0" fontId="8" fillId="0" borderId="19" xfId="0" applyFont="1" applyBorder="1" applyAlignment="1" applyProtection="1">
      <alignment horizontal="left" vertical="center"/>
      <protection locked="0" hidden="1"/>
    </xf>
    <xf numFmtId="0" fontId="0" fillId="0" borderId="19" xfId="0" applyBorder="1" applyAlignment="1">
      <alignment vertical="center"/>
    </xf>
    <xf numFmtId="0" fontId="0" fillId="0" borderId="19" xfId="0" applyBorder="1" applyAlignment="1" applyProtection="1">
      <alignment horizontal="left" vertical="center"/>
      <protection locked="0" hidden="1"/>
    </xf>
    <xf numFmtId="0" fontId="7" fillId="0" borderId="19" xfId="0" applyFont="1" applyBorder="1" applyAlignment="1">
      <alignment vertical="center"/>
    </xf>
    <xf numFmtId="0" fontId="8" fillId="0" borderId="18" xfId="0" applyFont="1" applyBorder="1" applyAlignment="1" applyProtection="1">
      <alignment vertical="center"/>
      <protection locked="0" hidden="1"/>
    </xf>
    <xf numFmtId="0" fontId="7" fillId="0" borderId="19" xfId="0" applyFont="1" applyBorder="1" applyProtection="1">
      <protection locked="0"/>
    </xf>
    <xf numFmtId="14" fontId="7" fillId="0" borderId="19" xfId="0" applyNumberFormat="1" applyFont="1" applyBorder="1" applyAlignment="1" applyProtection="1">
      <alignment horizontal="center"/>
      <protection locked="0"/>
    </xf>
    <xf numFmtId="0" fontId="7" fillId="0" borderId="21" xfId="0" applyFont="1" applyBorder="1"/>
    <xf numFmtId="14" fontId="7" fillId="0" borderId="21" xfId="0" applyNumberFormat="1" applyFont="1" applyBorder="1" applyAlignment="1">
      <alignment horizontal="center"/>
    </xf>
    <xf numFmtId="0" fontId="8" fillId="0" borderId="19" xfId="0" applyFont="1" applyBorder="1" applyProtection="1">
      <protection locked="0"/>
    </xf>
    <xf numFmtId="0" fontId="8" fillId="0" borderId="19" xfId="0" applyFont="1" applyBorder="1" applyAlignment="1" applyProtection="1">
      <alignment horizontal="center"/>
      <protection locked="0"/>
    </xf>
    <xf numFmtId="0" fontId="9" fillId="0" borderId="19" xfId="0" applyFont="1" applyBorder="1" applyProtection="1">
      <protection locked="0"/>
    </xf>
    <xf numFmtId="0" fontId="8" fillId="0" borderId="21" xfId="0" applyFont="1" applyBorder="1" applyAlignment="1" applyProtection="1">
      <alignment vertical="center"/>
      <protection locked="0" hidden="1"/>
    </xf>
    <xf numFmtId="0" fontId="8" fillId="0" borderId="22" xfId="0" applyFont="1" applyBorder="1" applyAlignment="1" applyProtection="1">
      <alignment vertical="center"/>
      <protection locked="0" hidden="1"/>
    </xf>
    <xf numFmtId="0" fontId="9" fillId="0" borderId="19" xfId="0" applyFont="1" applyBorder="1" applyAlignment="1" applyProtection="1">
      <alignment horizontal="center"/>
      <protection locked="0"/>
    </xf>
    <xf numFmtId="14" fontId="7" fillId="0" borderId="22" xfId="0" applyNumberFormat="1" applyFont="1" applyBorder="1" applyAlignment="1">
      <alignment horizontal="center"/>
    </xf>
  </cellXfs>
  <cellStyles count="1">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Motiv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8528AD-B367-4FEE-AA16-493CE8EB9763}">
  <dimension ref="A1:K83"/>
  <sheetViews>
    <sheetView tabSelected="1" topLeftCell="A4" workbookViewId="0">
      <selection activeCell="G20" sqref="G20"/>
    </sheetView>
  </sheetViews>
  <sheetFormatPr defaultColWidth="9.109375" defaultRowHeight="12" x14ac:dyDescent="0.25"/>
  <cols>
    <col min="1" max="1" width="5.88671875" style="50" customWidth="1"/>
    <col min="2" max="2" width="20.109375" style="7" customWidth="1"/>
    <col min="3" max="3" width="19.88671875" style="7" customWidth="1"/>
    <col min="4" max="4" width="9.44140625" style="50" customWidth="1"/>
    <col min="5" max="5" width="6.6640625" style="51" customWidth="1"/>
    <col min="6" max="6" width="7" style="50" customWidth="1"/>
    <col min="7" max="8" width="6.33203125" style="7" customWidth="1"/>
    <col min="9" max="254" width="9.109375" style="7"/>
    <col min="255" max="255" width="5.88671875" style="7" customWidth="1"/>
    <col min="256" max="256" width="20.109375" style="7" customWidth="1"/>
    <col min="257" max="257" width="19.88671875" style="7" customWidth="1"/>
    <col min="258" max="258" width="8.6640625" style="7" customWidth="1"/>
    <col min="259" max="259" width="11.5546875" style="7" customWidth="1"/>
    <col min="260" max="260" width="9.44140625" style="7" customWidth="1"/>
    <col min="261" max="261" width="6.6640625" style="7" customWidth="1"/>
    <col min="262" max="262" width="7" style="7" customWidth="1"/>
    <col min="263" max="264" width="6.33203125" style="7" customWidth="1"/>
    <col min="265" max="510" width="9.109375" style="7"/>
    <col min="511" max="511" width="5.88671875" style="7" customWidth="1"/>
    <col min="512" max="512" width="20.109375" style="7" customWidth="1"/>
    <col min="513" max="513" width="19.88671875" style="7" customWidth="1"/>
    <col min="514" max="514" width="8.6640625" style="7" customWidth="1"/>
    <col min="515" max="515" width="11.5546875" style="7" customWidth="1"/>
    <col min="516" max="516" width="9.44140625" style="7" customWidth="1"/>
    <col min="517" max="517" width="6.6640625" style="7" customWidth="1"/>
    <col min="518" max="518" width="7" style="7" customWidth="1"/>
    <col min="519" max="520" width="6.33203125" style="7" customWidth="1"/>
    <col min="521" max="766" width="9.109375" style="7"/>
    <col min="767" max="767" width="5.88671875" style="7" customWidth="1"/>
    <col min="768" max="768" width="20.109375" style="7" customWidth="1"/>
    <col min="769" max="769" width="19.88671875" style="7" customWidth="1"/>
    <col min="770" max="770" width="8.6640625" style="7" customWidth="1"/>
    <col min="771" max="771" width="11.5546875" style="7" customWidth="1"/>
    <col min="772" max="772" width="9.44140625" style="7" customWidth="1"/>
    <col min="773" max="773" width="6.6640625" style="7" customWidth="1"/>
    <col min="774" max="774" width="7" style="7" customWidth="1"/>
    <col min="775" max="776" width="6.33203125" style="7" customWidth="1"/>
    <col min="777" max="1022" width="9.109375" style="7"/>
    <col min="1023" max="1023" width="5.88671875" style="7" customWidth="1"/>
    <col min="1024" max="1024" width="20.109375" style="7" customWidth="1"/>
    <col min="1025" max="1025" width="19.88671875" style="7" customWidth="1"/>
    <col min="1026" max="1026" width="8.6640625" style="7" customWidth="1"/>
    <col min="1027" max="1027" width="11.5546875" style="7" customWidth="1"/>
    <col min="1028" max="1028" width="9.44140625" style="7" customWidth="1"/>
    <col min="1029" max="1029" width="6.6640625" style="7" customWidth="1"/>
    <col min="1030" max="1030" width="7" style="7" customWidth="1"/>
    <col min="1031" max="1032" width="6.33203125" style="7" customWidth="1"/>
    <col min="1033" max="1278" width="9.109375" style="7"/>
    <col min="1279" max="1279" width="5.88671875" style="7" customWidth="1"/>
    <col min="1280" max="1280" width="20.109375" style="7" customWidth="1"/>
    <col min="1281" max="1281" width="19.88671875" style="7" customWidth="1"/>
    <col min="1282" max="1282" width="8.6640625" style="7" customWidth="1"/>
    <col min="1283" max="1283" width="11.5546875" style="7" customWidth="1"/>
    <col min="1284" max="1284" width="9.44140625" style="7" customWidth="1"/>
    <col min="1285" max="1285" width="6.6640625" style="7" customWidth="1"/>
    <col min="1286" max="1286" width="7" style="7" customWidth="1"/>
    <col min="1287" max="1288" width="6.33203125" style="7" customWidth="1"/>
    <col min="1289" max="1534" width="9.109375" style="7"/>
    <col min="1535" max="1535" width="5.88671875" style="7" customWidth="1"/>
    <col min="1536" max="1536" width="20.109375" style="7" customWidth="1"/>
    <col min="1537" max="1537" width="19.88671875" style="7" customWidth="1"/>
    <col min="1538" max="1538" width="8.6640625" style="7" customWidth="1"/>
    <col min="1539" max="1539" width="11.5546875" style="7" customWidth="1"/>
    <col min="1540" max="1540" width="9.44140625" style="7" customWidth="1"/>
    <col min="1541" max="1541" width="6.6640625" style="7" customWidth="1"/>
    <col min="1542" max="1542" width="7" style="7" customWidth="1"/>
    <col min="1543" max="1544" width="6.33203125" style="7" customWidth="1"/>
    <col min="1545" max="1790" width="9.109375" style="7"/>
    <col min="1791" max="1791" width="5.88671875" style="7" customWidth="1"/>
    <col min="1792" max="1792" width="20.109375" style="7" customWidth="1"/>
    <col min="1793" max="1793" width="19.88671875" style="7" customWidth="1"/>
    <col min="1794" max="1794" width="8.6640625" style="7" customWidth="1"/>
    <col min="1795" max="1795" width="11.5546875" style="7" customWidth="1"/>
    <col min="1796" max="1796" width="9.44140625" style="7" customWidth="1"/>
    <col min="1797" max="1797" width="6.6640625" style="7" customWidth="1"/>
    <col min="1798" max="1798" width="7" style="7" customWidth="1"/>
    <col min="1799" max="1800" width="6.33203125" style="7" customWidth="1"/>
    <col min="1801" max="2046" width="9.109375" style="7"/>
    <col min="2047" max="2047" width="5.88671875" style="7" customWidth="1"/>
    <col min="2048" max="2048" width="20.109375" style="7" customWidth="1"/>
    <col min="2049" max="2049" width="19.88671875" style="7" customWidth="1"/>
    <col min="2050" max="2050" width="8.6640625" style="7" customWidth="1"/>
    <col min="2051" max="2051" width="11.5546875" style="7" customWidth="1"/>
    <col min="2052" max="2052" width="9.44140625" style="7" customWidth="1"/>
    <col min="2053" max="2053" width="6.6640625" style="7" customWidth="1"/>
    <col min="2054" max="2054" width="7" style="7" customWidth="1"/>
    <col min="2055" max="2056" width="6.33203125" style="7" customWidth="1"/>
    <col min="2057" max="2302" width="9.109375" style="7"/>
    <col min="2303" max="2303" width="5.88671875" style="7" customWidth="1"/>
    <col min="2304" max="2304" width="20.109375" style="7" customWidth="1"/>
    <col min="2305" max="2305" width="19.88671875" style="7" customWidth="1"/>
    <col min="2306" max="2306" width="8.6640625" style="7" customWidth="1"/>
    <col min="2307" max="2307" width="11.5546875" style="7" customWidth="1"/>
    <col min="2308" max="2308" width="9.44140625" style="7" customWidth="1"/>
    <col min="2309" max="2309" width="6.6640625" style="7" customWidth="1"/>
    <col min="2310" max="2310" width="7" style="7" customWidth="1"/>
    <col min="2311" max="2312" width="6.33203125" style="7" customWidth="1"/>
    <col min="2313" max="2558" width="9.109375" style="7"/>
    <col min="2559" max="2559" width="5.88671875" style="7" customWidth="1"/>
    <col min="2560" max="2560" width="20.109375" style="7" customWidth="1"/>
    <col min="2561" max="2561" width="19.88671875" style="7" customWidth="1"/>
    <col min="2562" max="2562" width="8.6640625" style="7" customWidth="1"/>
    <col min="2563" max="2563" width="11.5546875" style="7" customWidth="1"/>
    <col min="2564" max="2564" width="9.44140625" style="7" customWidth="1"/>
    <col min="2565" max="2565" width="6.6640625" style="7" customWidth="1"/>
    <col min="2566" max="2566" width="7" style="7" customWidth="1"/>
    <col min="2567" max="2568" width="6.33203125" style="7" customWidth="1"/>
    <col min="2569" max="2814" width="9.109375" style="7"/>
    <col min="2815" max="2815" width="5.88671875" style="7" customWidth="1"/>
    <col min="2816" max="2816" width="20.109375" style="7" customWidth="1"/>
    <col min="2817" max="2817" width="19.88671875" style="7" customWidth="1"/>
    <col min="2818" max="2818" width="8.6640625" style="7" customWidth="1"/>
    <col min="2819" max="2819" width="11.5546875" style="7" customWidth="1"/>
    <col min="2820" max="2820" width="9.44140625" style="7" customWidth="1"/>
    <col min="2821" max="2821" width="6.6640625" style="7" customWidth="1"/>
    <col min="2822" max="2822" width="7" style="7" customWidth="1"/>
    <col min="2823" max="2824" width="6.33203125" style="7" customWidth="1"/>
    <col min="2825" max="3070" width="9.109375" style="7"/>
    <col min="3071" max="3071" width="5.88671875" style="7" customWidth="1"/>
    <col min="3072" max="3072" width="20.109375" style="7" customWidth="1"/>
    <col min="3073" max="3073" width="19.88671875" style="7" customWidth="1"/>
    <col min="3074" max="3074" width="8.6640625" style="7" customWidth="1"/>
    <col min="3075" max="3075" width="11.5546875" style="7" customWidth="1"/>
    <col min="3076" max="3076" width="9.44140625" style="7" customWidth="1"/>
    <col min="3077" max="3077" width="6.6640625" style="7" customWidth="1"/>
    <col min="3078" max="3078" width="7" style="7" customWidth="1"/>
    <col min="3079" max="3080" width="6.33203125" style="7" customWidth="1"/>
    <col min="3081" max="3326" width="9.109375" style="7"/>
    <col min="3327" max="3327" width="5.88671875" style="7" customWidth="1"/>
    <col min="3328" max="3328" width="20.109375" style="7" customWidth="1"/>
    <col min="3329" max="3329" width="19.88671875" style="7" customWidth="1"/>
    <col min="3330" max="3330" width="8.6640625" style="7" customWidth="1"/>
    <col min="3331" max="3331" width="11.5546875" style="7" customWidth="1"/>
    <col min="3332" max="3332" width="9.44140625" style="7" customWidth="1"/>
    <col min="3333" max="3333" width="6.6640625" style="7" customWidth="1"/>
    <col min="3334" max="3334" width="7" style="7" customWidth="1"/>
    <col min="3335" max="3336" width="6.33203125" style="7" customWidth="1"/>
    <col min="3337" max="3582" width="9.109375" style="7"/>
    <col min="3583" max="3583" width="5.88671875" style="7" customWidth="1"/>
    <col min="3584" max="3584" width="20.109375" style="7" customWidth="1"/>
    <col min="3585" max="3585" width="19.88671875" style="7" customWidth="1"/>
    <col min="3586" max="3586" width="8.6640625" style="7" customWidth="1"/>
    <col min="3587" max="3587" width="11.5546875" style="7" customWidth="1"/>
    <col min="3588" max="3588" width="9.44140625" style="7" customWidth="1"/>
    <col min="3589" max="3589" width="6.6640625" style="7" customWidth="1"/>
    <col min="3590" max="3590" width="7" style="7" customWidth="1"/>
    <col min="3591" max="3592" width="6.33203125" style="7" customWidth="1"/>
    <col min="3593" max="3838" width="9.109375" style="7"/>
    <col min="3839" max="3839" width="5.88671875" style="7" customWidth="1"/>
    <col min="3840" max="3840" width="20.109375" style="7" customWidth="1"/>
    <col min="3841" max="3841" width="19.88671875" style="7" customWidth="1"/>
    <col min="3842" max="3842" width="8.6640625" style="7" customWidth="1"/>
    <col min="3843" max="3843" width="11.5546875" style="7" customWidth="1"/>
    <col min="3844" max="3844" width="9.44140625" style="7" customWidth="1"/>
    <col min="3845" max="3845" width="6.6640625" style="7" customWidth="1"/>
    <col min="3846" max="3846" width="7" style="7" customWidth="1"/>
    <col min="3847" max="3848" width="6.33203125" style="7" customWidth="1"/>
    <col min="3849" max="4094" width="9.109375" style="7"/>
    <col min="4095" max="4095" width="5.88671875" style="7" customWidth="1"/>
    <col min="4096" max="4096" width="20.109375" style="7" customWidth="1"/>
    <col min="4097" max="4097" width="19.88671875" style="7" customWidth="1"/>
    <col min="4098" max="4098" width="8.6640625" style="7" customWidth="1"/>
    <col min="4099" max="4099" width="11.5546875" style="7" customWidth="1"/>
    <col min="4100" max="4100" width="9.44140625" style="7" customWidth="1"/>
    <col min="4101" max="4101" width="6.6640625" style="7" customWidth="1"/>
    <col min="4102" max="4102" width="7" style="7" customWidth="1"/>
    <col min="4103" max="4104" width="6.33203125" style="7" customWidth="1"/>
    <col min="4105" max="4350" width="9.109375" style="7"/>
    <col min="4351" max="4351" width="5.88671875" style="7" customWidth="1"/>
    <col min="4352" max="4352" width="20.109375" style="7" customWidth="1"/>
    <col min="4353" max="4353" width="19.88671875" style="7" customWidth="1"/>
    <col min="4354" max="4354" width="8.6640625" style="7" customWidth="1"/>
    <col min="4355" max="4355" width="11.5546875" style="7" customWidth="1"/>
    <col min="4356" max="4356" width="9.44140625" style="7" customWidth="1"/>
    <col min="4357" max="4357" width="6.6640625" style="7" customWidth="1"/>
    <col min="4358" max="4358" width="7" style="7" customWidth="1"/>
    <col min="4359" max="4360" width="6.33203125" style="7" customWidth="1"/>
    <col min="4361" max="4606" width="9.109375" style="7"/>
    <col min="4607" max="4607" width="5.88671875" style="7" customWidth="1"/>
    <col min="4608" max="4608" width="20.109375" style="7" customWidth="1"/>
    <col min="4609" max="4609" width="19.88671875" style="7" customWidth="1"/>
    <col min="4610" max="4610" width="8.6640625" style="7" customWidth="1"/>
    <col min="4611" max="4611" width="11.5546875" style="7" customWidth="1"/>
    <col min="4612" max="4612" width="9.44140625" style="7" customWidth="1"/>
    <col min="4613" max="4613" width="6.6640625" style="7" customWidth="1"/>
    <col min="4614" max="4614" width="7" style="7" customWidth="1"/>
    <col min="4615" max="4616" width="6.33203125" style="7" customWidth="1"/>
    <col min="4617" max="4862" width="9.109375" style="7"/>
    <col min="4863" max="4863" width="5.88671875" style="7" customWidth="1"/>
    <col min="4864" max="4864" width="20.109375" style="7" customWidth="1"/>
    <col min="4865" max="4865" width="19.88671875" style="7" customWidth="1"/>
    <col min="4866" max="4866" width="8.6640625" style="7" customWidth="1"/>
    <col min="4867" max="4867" width="11.5546875" style="7" customWidth="1"/>
    <col min="4868" max="4868" width="9.44140625" style="7" customWidth="1"/>
    <col min="4869" max="4869" width="6.6640625" style="7" customWidth="1"/>
    <col min="4870" max="4870" width="7" style="7" customWidth="1"/>
    <col min="4871" max="4872" width="6.33203125" style="7" customWidth="1"/>
    <col min="4873" max="5118" width="9.109375" style="7"/>
    <col min="5119" max="5119" width="5.88671875" style="7" customWidth="1"/>
    <col min="5120" max="5120" width="20.109375" style="7" customWidth="1"/>
    <col min="5121" max="5121" width="19.88671875" style="7" customWidth="1"/>
    <col min="5122" max="5122" width="8.6640625" style="7" customWidth="1"/>
    <col min="5123" max="5123" width="11.5546875" style="7" customWidth="1"/>
    <col min="5124" max="5124" width="9.44140625" style="7" customWidth="1"/>
    <col min="5125" max="5125" width="6.6640625" style="7" customWidth="1"/>
    <col min="5126" max="5126" width="7" style="7" customWidth="1"/>
    <col min="5127" max="5128" width="6.33203125" style="7" customWidth="1"/>
    <col min="5129" max="5374" width="9.109375" style="7"/>
    <col min="5375" max="5375" width="5.88671875" style="7" customWidth="1"/>
    <col min="5376" max="5376" width="20.109375" style="7" customWidth="1"/>
    <col min="5377" max="5377" width="19.88671875" style="7" customWidth="1"/>
    <col min="5378" max="5378" width="8.6640625" style="7" customWidth="1"/>
    <col min="5379" max="5379" width="11.5546875" style="7" customWidth="1"/>
    <col min="5380" max="5380" width="9.44140625" style="7" customWidth="1"/>
    <col min="5381" max="5381" width="6.6640625" style="7" customWidth="1"/>
    <col min="5382" max="5382" width="7" style="7" customWidth="1"/>
    <col min="5383" max="5384" width="6.33203125" style="7" customWidth="1"/>
    <col min="5385" max="5630" width="9.109375" style="7"/>
    <col min="5631" max="5631" width="5.88671875" style="7" customWidth="1"/>
    <col min="5632" max="5632" width="20.109375" style="7" customWidth="1"/>
    <col min="5633" max="5633" width="19.88671875" style="7" customWidth="1"/>
    <col min="5634" max="5634" width="8.6640625" style="7" customWidth="1"/>
    <col min="5635" max="5635" width="11.5546875" style="7" customWidth="1"/>
    <col min="5636" max="5636" width="9.44140625" style="7" customWidth="1"/>
    <col min="5637" max="5637" width="6.6640625" style="7" customWidth="1"/>
    <col min="5638" max="5638" width="7" style="7" customWidth="1"/>
    <col min="5639" max="5640" width="6.33203125" style="7" customWidth="1"/>
    <col min="5641" max="5886" width="9.109375" style="7"/>
    <col min="5887" max="5887" width="5.88671875" style="7" customWidth="1"/>
    <col min="5888" max="5888" width="20.109375" style="7" customWidth="1"/>
    <col min="5889" max="5889" width="19.88671875" style="7" customWidth="1"/>
    <col min="5890" max="5890" width="8.6640625" style="7" customWidth="1"/>
    <col min="5891" max="5891" width="11.5546875" style="7" customWidth="1"/>
    <col min="5892" max="5892" width="9.44140625" style="7" customWidth="1"/>
    <col min="5893" max="5893" width="6.6640625" style="7" customWidth="1"/>
    <col min="5894" max="5894" width="7" style="7" customWidth="1"/>
    <col min="5895" max="5896" width="6.33203125" style="7" customWidth="1"/>
    <col min="5897" max="6142" width="9.109375" style="7"/>
    <col min="6143" max="6143" width="5.88671875" style="7" customWidth="1"/>
    <col min="6144" max="6144" width="20.109375" style="7" customWidth="1"/>
    <col min="6145" max="6145" width="19.88671875" style="7" customWidth="1"/>
    <col min="6146" max="6146" width="8.6640625" style="7" customWidth="1"/>
    <col min="6147" max="6147" width="11.5546875" style="7" customWidth="1"/>
    <col min="6148" max="6148" width="9.44140625" style="7" customWidth="1"/>
    <col min="6149" max="6149" width="6.6640625" style="7" customWidth="1"/>
    <col min="6150" max="6150" width="7" style="7" customWidth="1"/>
    <col min="6151" max="6152" width="6.33203125" style="7" customWidth="1"/>
    <col min="6153" max="6398" width="9.109375" style="7"/>
    <col min="6399" max="6399" width="5.88671875" style="7" customWidth="1"/>
    <col min="6400" max="6400" width="20.109375" style="7" customWidth="1"/>
    <col min="6401" max="6401" width="19.88671875" style="7" customWidth="1"/>
    <col min="6402" max="6402" width="8.6640625" style="7" customWidth="1"/>
    <col min="6403" max="6403" width="11.5546875" style="7" customWidth="1"/>
    <col min="6404" max="6404" width="9.44140625" style="7" customWidth="1"/>
    <col min="6405" max="6405" width="6.6640625" style="7" customWidth="1"/>
    <col min="6406" max="6406" width="7" style="7" customWidth="1"/>
    <col min="6407" max="6408" width="6.33203125" style="7" customWidth="1"/>
    <col min="6409" max="6654" width="9.109375" style="7"/>
    <col min="6655" max="6655" width="5.88671875" style="7" customWidth="1"/>
    <col min="6656" max="6656" width="20.109375" style="7" customWidth="1"/>
    <col min="6657" max="6657" width="19.88671875" style="7" customWidth="1"/>
    <col min="6658" max="6658" width="8.6640625" style="7" customWidth="1"/>
    <col min="6659" max="6659" width="11.5546875" style="7" customWidth="1"/>
    <col min="6660" max="6660" width="9.44140625" style="7" customWidth="1"/>
    <col min="6661" max="6661" width="6.6640625" style="7" customWidth="1"/>
    <col min="6662" max="6662" width="7" style="7" customWidth="1"/>
    <col min="6663" max="6664" width="6.33203125" style="7" customWidth="1"/>
    <col min="6665" max="6910" width="9.109375" style="7"/>
    <col min="6911" max="6911" width="5.88671875" style="7" customWidth="1"/>
    <col min="6912" max="6912" width="20.109375" style="7" customWidth="1"/>
    <col min="6913" max="6913" width="19.88671875" style="7" customWidth="1"/>
    <col min="6914" max="6914" width="8.6640625" style="7" customWidth="1"/>
    <col min="6915" max="6915" width="11.5546875" style="7" customWidth="1"/>
    <col min="6916" max="6916" width="9.44140625" style="7" customWidth="1"/>
    <col min="6917" max="6917" width="6.6640625" style="7" customWidth="1"/>
    <col min="6918" max="6918" width="7" style="7" customWidth="1"/>
    <col min="6919" max="6920" width="6.33203125" style="7" customWidth="1"/>
    <col min="6921" max="7166" width="9.109375" style="7"/>
    <col min="7167" max="7167" width="5.88671875" style="7" customWidth="1"/>
    <col min="7168" max="7168" width="20.109375" style="7" customWidth="1"/>
    <col min="7169" max="7169" width="19.88671875" style="7" customWidth="1"/>
    <col min="7170" max="7170" width="8.6640625" style="7" customWidth="1"/>
    <col min="7171" max="7171" width="11.5546875" style="7" customWidth="1"/>
    <col min="7172" max="7172" width="9.44140625" style="7" customWidth="1"/>
    <col min="7173" max="7173" width="6.6640625" style="7" customWidth="1"/>
    <col min="7174" max="7174" width="7" style="7" customWidth="1"/>
    <col min="7175" max="7176" width="6.33203125" style="7" customWidth="1"/>
    <col min="7177" max="7422" width="9.109375" style="7"/>
    <col min="7423" max="7423" width="5.88671875" style="7" customWidth="1"/>
    <col min="7424" max="7424" width="20.109375" style="7" customWidth="1"/>
    <col min="7425" max="7425" width="19.88671875" style="7" customWidth="1"/>
    <col min="7426" max="7426" width="8.6640625" style="7" customWidth="1"/>
    <col min="7427" max="7427" width="11.5546875" style="7" customWidth="1"/>
    <col min="7428" max="7428" width="9.44140625" style="7" customWidth="1"/>
    <col min="7429" max="7429" width="6.6640625" style="7" customWidth="1"/>
    <col min="7430" max="7430" width="7" style="7" customWidth="1"/>
    <col min="7431" max="7432" width="6.33203125" style="7" customWidth="1"/>
    <col min="7433" max="7678" width="9.109375" style="7"/>
    <col min="7679" max="7679" width="5.88671875" style="7" customWidth="1"/>
    <col min="7680" max="7680" width="20.109375" style="7" customWidth="1"/>
    <col min="7681" max="7681" width="19.88671875" style="7" customWidth="1"/>
    <col min="7682" max="7682" width="8.6640625" style="7" customWidth="1"/>
    <col min="7683" max="7683" width="11.5546875" style="7" customWidth="1"/>
    <col min="7684" max="7684" width="9.44140625" style="7" customWidth="1"/>
    <col min="7685" max="7685" width="6.6640625" style="7" customWidth="1"/>
    <col min="7686" max="7686" width="7" style="7" customWidth="1"/>
    <col min="7687" max="7688" width="6.33203125" style="7" customWidth="1"/>
    <col min="7689" max="7934" width="9.109375" style="7"/>
    <col min="7935" max="7935" width="5.88671875" style="7" customWidth="1"/>
    <col min="7936" max="7936" width="20.109375" style="7" customWidth="1"/>
    <col min="7937" max="7937" width="19.88671875" style="7" customWidth="1"/>
    <col min="7938" max="7938" width="8.6640625" style="7" customWidth="1"/>
    <col min="7939" max="7939" width="11.5546875" style="7" customWidth="1"/>
    <col min="7940" max="7940" width="9.44140625" style="7" customWidth="1"/>
    <col min="7941" max="7941" width="6.6640625" style="7" customWidth="1"/>
    <col min="7942" max="7942" width="7" style="7" customWidth="1"/>
    <col min="7943" max="7944" width="6.33203125" style="7" customWidth="1"/>
    <col min="7945" max="8190" width="9.109375" style="7"/>
    <col min="8191" max="8191" width="5.88671875" style="7" customWidth="1"/>
    <col min="8192" max="8192" width="20.109375" style="7" customWidth="1"/>
    <col min="8193" max="8193" width="19.88671875" style="7" customWidth="1"/>
    <col min="8194" max="8194" width="8.6640625" style="7" customWidth="1"/>
    <col min="8195" max="8195" width="11.5546875" style="7" customWidth="1"/>
    <col min="8196" max="8196" width="9.44140625" style="7" customWidth="1"/>
    <col min="8197" max="8197" width="6.6640625" style="7" customWidth="1"/>
    <col min="8198" max="8198" width="7" style="7" customWidth="1"/>
    <col min="8199" max="8200" width="6.33203125" style="7" customWidth="1"/>
    <col min="8201" max="8446" width="9.109375" style="7"/>
    <col min="8447" max="8447" width="5.88671875" style="7" customWidth="1"/>
    <col min="8448" max="8448" width="20.109375" style="7" customWidth="1"/>
    <col min="8449" max="8449" width="19.88671875" style="7" customWidth="1"/>
    <col min="8450" max="8450" width="8.6640625" style="7" customWidth="1"/>
    <col min="8451" max="8451" width="11.5546875" style="7" customWidth="1"/>
    <col min="8452" max="8452" width="9.44140625" style="7" customWidth="1"/>
    <col min="8453" max="8453" width="6.6640625" style="7" customWidth="1"/>
    <col min="8454" max="8454" width="7" style="7" customWidth="1"/>
    <col min="8455" max="8456" width="6.33203125" style="7" customWidth="1"/>
    <col min="8457" max="8702" width="9.109375" style="7"/>
    <col min="8703" max="8703" width="5.88671875" style="7" customWidth="1"/>
    <col min="8704" max="8704" width="20.109375" style="7" customWidth="1"/>
    <col min="8705" max="8705" width="19.88671875" style="7" customWidth="1"/>
    <col min="8706" max="8706" width="8.6640625" style="7" customWidth="1"/>
    <col min="8707" max="8707" width="11.5546875" style="7" customWidth="1"/>
    <col min="8708" max="8708" width="9.44140625" style="7" customWidth="1"/>
    <col min="8709" max="8709" width="6.6640625" style="7" customWidth="1"/>
    <col min="8710" max="8710" width="7" style="7" customWidth="1"/>
    <col min="8711" max="8712" width="6.33203125" style="7" customWidth="1"/>
    <col min="8713" max="8958" width="9.109375" style="7"/>
    <col min="8959" max="8959" width="5.88671875" style="7" customWidth="1"/>
    <col min="8960" max="8960" width="20.109375" style="7" customWidth="1"/>
    <col min="8961" max="8961" width="19.88671875" style="7" customWidth="1"/>
    <col min="8962" max="8962" width="8.6640625" style="7" customWidth="1"/>
    <col min="8963" max="8963" width="11.5546875" style="7" customWidth="1"/>
    <col min="8964" max="8964" width="9.44140625" style="7" customWidth="1"/>
    <col min="8965" max="8965" width="6.6640625" style="7" customWidth="1"/>
    <col min="8966" max="8966" width="7" style="7" customWidth="1"/>
    <col min="8967" max="8968" width="6.33203125" style="7" customWidth="1"/>
    <col min="8969" max="9214" width="9.109375" style="7"/>
    <col min="9215" max="9215" width="5.88671875" style="7" customWidth="1"/>
    <col min="9216" max="9216" width="20.109375" style="7" customWidth="1"/>
    <col min="9217" max="9217" width="19.88671875" style="7" customWidth="1"/>
    <col min="9218" max="9218" width="8.6640625" style="7" customWidth="1"/>
    <col min="9219" max="9219" width="11.5546875" style="7" customWidth="1"/>
    <col min="9220" max="9220" width="9.44140625" style="7" customWidth="1"/>
    <col min="9221" max="9221" width="6.6640625" style="7" customWidth="1"/>
    <col min="9222" max="9222" width="7" style="7" customWidth="1"/>
    <col min="9223" max="9224" width="6.33203125" style="7" customWidth="1"/>
    <col min="9225" max="9470" width="9.109375" style="7"/>
    <col min="9471" max="9471" width="5.88671875" style="7" customWidth="1"/>
    <col min="9472" max="9472" width="20.109375" style="7" customWidth="1"/>
    <col min="9473" max="9473" width="19.88671875" style="7" customWidth="1"/>
    <col min="9474" max="9474" width="8.6640625" style="7" customWidth="1"/>
    <col min="9475" max="9475" width="11.5546875" style="7" customWidth="1"/>
    <col min="9476" max="9476" width="9.44140625" style="7" customWidth="1"/>
    <col min="9477" max="9477" width="6.6640625" style="7" customWidth="1"/>
    <col min="9478" max="9478" width="7" style="7" customWidth="1"/>
    <col min="9479" max="9480" width="6.33203125" style="7" customWidth="1"/>
    <col min="9481" max="9726" width="9.109375" style="7"/>
    <col min="9727" max="9727" width="5.88671875" style="7" customWidth="1"/>
    <col min="9728" max="9728" width="20.109375" style="7" customWidth="1"/>
    <col min="9729" max="9729" width="19.88671875" style="7" customWidth="1"/>
    <col min="9730" max="9730" width="8.6640625" style="7" customWidth="1"/>
    <col min="9731" max="9731" width="11.5546875" style="7" customWidth="1"/>
    <col min="9732" max="9732" width="9.44140625" style="7" customWidth="1"/>
    <col min="9733" max="9733" width="6.6640625" style="7" customWidth="1"/>
    <col min="9734" max="9734" width="7" style="7" customWidth="1"/>
    <col min="9735" max="9736" width="6.33203125" style="7" customWidth="1"/>
    <col min="9737" max="9982" width="9.109375" style="7"/>
    <col min="9983" max="9983" width="5.88671875" style="7" customWidth="1"/>
    <col min="9984" max="9984" width="20.109375" style="7" customWidth="1"/>
    <col min="9985" max="9985" width="19.88671875" style="7" customWidth="1"/>
    <col min="9986" max="9986" width="8.6640625" style="7" customWidth="1"/>
    <col min="9987" max="9987" width="11.5546875" style="7" customWidth="1"/>
    <col min="9988" max="9988" width="9.44140625" style="7" customWidth="1"/>
    <col min="9989" max="9989" width="6.6640625" style="7" customWidth="1"/>
    <col min="9990" max="9990" width="7" style="7" customWidth="1"/>
    <col min="9991" max="9992" width="6.33203125" style="7" customWidth="1"/>
    <col min="9993" max="10238" width="9.109375" style="7"/>
    <col min="10239" max="10239" width="5.88671875" style="7" customWidth="1"/>
    <col min="10240" max="10240" width="20.109375" style="7" customWidth="1"/>
    <col min="10241" max="10241" width="19.88671875" style="7" customWidth="1"/>
    <col min="10242" max="10242" width="8.6640625" style="7" customWidth="1"/>
    <col min="10243" max="10243" width="11.5546875" style="7" customWidth="1"/>
    <col min="10244" max="10244" width="9.44140625" style="7" customWidth="1"/>
    <col min="10245" max="10245" width="6.6640625" style="7" customWidth="1"/>
    <col min="10246" max="10246" width="7" style="7" customWidth="1"/>
    <col min="10247" max="10248" width="6.33203125" style="7" customWidth="1"/>
    <col min="10249" max="10494" width="9.109375" style="7"/>
    <col min="10495" max="10495" width="5.88671875" style="7" customWidth="1"/>
    <col min="10496" max="10496" width="20.109375" style="7" customWidth="1"/>
    <col min="10497" max="10497" width="19.88671875" style="7" customWidth="1"/>
    <col min="10498" max="10498" width="8.6640625" style="7" customWidth="1"/>
    <col min="10499" max="10499" width="11.5546875" style="7" customWidth="1"/>
    <col min="10500" max="10500" width="9.44140625" style="7" customWidth="1"/>
    <col min="10501" max="10501" width="6.6640625" style="7" customWidth="1"/>
    <col min="10502" max="10502" width="7" style="7" customWidth="1"/>
    <col min="10503" max="10504" width="6.33203125" style="7" customWidth="1"/>
    <col min="10505" max="10750" width="9.109375" style="7"/>
    <col min="10751" max="10751" width="5.88671875" style="7" customWidth="1"/>
    <col min="10752" max="10752" width="20.109375" style="7" customWidth="1"/>
    <col min="10753" max="10753" width="19.88671875" style="7" customWidth="1"/>
    <col min="10754" max="10754" width="8.6640625" style="7" customWidth="1"/>
    <col min="10755" max="10755" width="11.5546875" style="7" customWidth="1"/>
    <col min="10756" max="10756" width="9.44140625" style="7" customWidth="1"/>
    <col min="10757" max="10757" width="6.6640625" style="7" customWidth="1"/>
    <col min="10758" max="10758" width="7" style="7" customWidth="1"/>
    <col min="10759" max="10760" width="6.33203125" style="7" customWidth="1"/>
    <col min="10761" max="11006" width="9.109375" style="7"/>
    <col min="11007" max="11007" width="5.88671875" style="7" customWidth="1"/>
    <col min="11008" max="11008" width="20.109375" style="7" customWidth="1"/>
    <col min="11009" max="11009" width="19.88671875" style="7" customWidth="1"/>
    <col min="11010" max="11010" width="8.6640625" style="7" customWidth="1"/>
    <col min="11011" max="11011" width="11.5546875" style="7" customWidth="1"/>
    <col min="11012" max="11012" width="9.44140625" style="7" customWidth="1"/>
    <col min="11013" max="11013" width="6.6640625" style="7" customWidth="1"/>
    <col min="11014" max="11014" width="7" style="7" customWidth="1"/>
    <col min="11015" max="11016" width="6.33203125" style="7" customWidth="1"/>
    <col min="11017" max="11262" width="9.109375" style="7"/>
    <col min="11263" max="11263" width="5.88671875" style="7" customWidth="1"/>
    <col min="11264" max="11264" width="20.109375" style="7" customWidth="1"/>
    <col min="11265" max="11265" width="19.88671875" style="7" customWidth="1"/>
    <col min="11266" max="11266" width="8.6640625" style="7" customWidth="1"/>
    <col min="11267" max="11267" width="11.5546875" style="7" customWidth="1"/>
    <col min="11268" max="11268" width="9.44140625" style="7" customWidth="1"/>
    <col min="11269" max="11269" width="6.6640625" style="7" customWidth="1"/>
    <col min="11270" max="11270" width="7" style="7" customWidth="1"/>
    <col min="11271" max="11272" width="6.33203125" style="7" customWidth="1"/>
    <col min="11273" max="11518" width="9.109375" style="7"/>
    <col min="11519" max="11519" width="5.88671875" style="7" customWidth="1"/>
    <col min="11520" max="11520" width="20.109375" style="7" customWidth="1"/>
    <col min="11521" max="11521" width="19.88671875" style="7" customWidth="1"/>
    <col min="11522" max="11522" width="8.6640625" style="7" customWidth="1"/>
    <col min="11523" max="11523" width="11.5546875" style="7" customWidth="1"/>
    <col min="11524" max="11524" width="9.44140625" style="7" customWidth="1"/>
    <col min="11525" max="11525" width="6.6640625" style="7" customWidth="1"/>
    <col min="11526" max="11526" width="7" style="7" customWidth="1"/>
    <col min="11527" max="11528" width="6.33203125" style="7" customWidth="1"/>
    <col min="11529" max="11774" width="9.109375" style="7"/>
    <col min="11775" max="11775" width="5.88671875" style="7" customWidth="1"/>
    <col min="11776" max="11776" width="20.109375" style="7" customWidth="1"/>
    <col min="11777" max="11777" width="19.88671875" style="7" customWidth="1"/>
    <col min="11778" max="11778" width="8.6640625" style="7" customWidth="1"/>
    <col min="11779" max="11779" width="11.5546875" style="7" customWidth="1"/>
    <col min="11780" max="11780" width="9.44140625" style="7" customWidth="1"/>
    <col min="11781" max="11781" width="6.6640625" style="7" customWidth="1"/>
    <col min="11782" max="11782" width="7" style="7" customWidth="1"/>
    <col min="11783" max="11784" width="6.33203125" style="7" customWidth="1"/>
    <col min="11785" max="12030" width="9.109375" style="7"/>
    <col min="12031" max="12031" width="5.88671875" style="7" customWidth="1"/>
    <col min="12032" max="12032" width="20.109375" style="7" customWidth="1"/>
    <col min="12033" max="12033" width="19.88671875" style="7" customWidth="1"/>
    <col min="12034" max="12034" width="8.6640625" style="7" customWidth="1"/>
    <col min="12035" max="12035" width="11.5546875" style="7" customWidth="1"/>
    <col min="12036" max="12036" width="9.44140625" style="7" customWidth="1"/>
    <col min="12037" max="12037" width="6.6640625" style="7" customWidth="1"/>
    <col min="12038" max="12038" width="7" style="7" customWidth="1"/>
    <col min="12039" max="12040" width="6.33203125" style="7" customWidth="1"/>
    <col min="12041" max="12286" width="9.109375" style="7"/>
    <col min="12287" max="12287" width="5.88671875" style="7" customWidth="1"/>
    <col min="12288" max="12288" width="20.109375" style="7" customWidth="1"/>
    <col min="12289" max="12289" width="19.88671875" style="7" customWidth="1"/>
    <col min="12290" max="12290" width="8.6640625" style="7" customWidth="1"/>
    <col min="12291" max="12291" width="11.5546875" style="7" customWidth="1"/>
    <col min="12292" max="12292" width="9.44140625" style="7" customWidth="1"/>
    <col min="12293" max="12293" width="6.6640625" style="7" customWidth="1"/>
    <col min="12294" max="12294" width="7" style="7" customWidth="1"/>
    <col min="12295" max="12296" width="6.33203125" style="7" customWidth="1"/>
    <col min="12297" max="12542" width="9.109375" style="7"/>
    <col min="12543" max="12543" width="5.88671875" style="7" customWidth="1"/>
    <col min="12544" max="12544" width="20.109375" style="7" customWidth="1"/>
    <col min="12545" max="12545" width="19.88671875" style="7" customWidth="1"/>
    <col min="12546" max="12546" width="8.6640625" style="7" customWidth="1"/>
    <col min="12547" max="12547" width="11.5546875" style="7" customWidth="1"/>
    <col min="12548" max="12548" width="9.44140625" style="7" customWidth="1"/>
    <col min="12549" max="12549" width="6.6640625" style="7" customWidth="1"/>
    <col min="12550" max="12550" width="7" style="7" customWidth="1"/>
    <col min="12551" max="12552" width="6.33203125" style="7" customWidth="1"/>
    <col min="12553" max="12798" width="9.109375" style="7"/>
    <col min="12799" max="12799" width="5.88671875" style="7" customWidth="1"/>
    <col min="12800" max="12800" width="20.109375" style="7" customWidth="1"/>
    <col min="12801" max="12801" width="19.88671875" style="7" customWidth="1"/>
    <col min="12802" max="12802" width="8.6640625" style="7" customWidth="1"/>
    <col min="12803" max="12803" width="11.5546875" style="7" customWidth="1"/>
    <col min="12804" max="12804" width="9.44140625" style="7" customWidth="1"/>
    <col min="12805" max="12805" width="6.6640625" style="7" customWidth="1"/>
    <col min="12806" max="12806" width="7" style="7" customWidth="1"/>
    <col min="12807" max="12808" width="6.33203125" style="7" customWidth="1"/>
    <col min="12809" max="13054" width="9.109375" style="7"/>
    <col min="13055" max="13055" width="5.88671875" style="7" customWidth="1"/>
    <col min="13056" max="13056" width="20.109375" style="7" customWidth="1"/>
    <col min="13057" max="13057" width="19.88671875" style="7" customWidth="1"/>
    <col min="13058" max="13058" width="8.6640625" style="7" customWidth="1"/>
    <col min="13059" max="13059" width="11.5546875" style="7" customWidth="1"/>
    <col min="13060" max="13060" width="9.44140625" style="7" customWidth="1"/>
    <col min="13061" max="13061" width="6.6640625" style="7" customWidth="1"/>
    <col min="13062" max="13062" width="7" style="7" customWidth="1"/>
    <col min="13063" max="13064" width="6.33203125" style="7" customWidth="1"/>
    <col min="13065" max="13310" width="9.109375" style="7"/>
    <col min="13311" max="13311" width="5.88671875" style="7" customWidth="1"/>
    <col min="13312" max="13312" width="20.109375" style="7" customWidth="1"/>
    <col min="13313" max="13313" width="19.88671875" style="7" customWidth="1"/>
    <col min="13314" max="13314" width="8.6640625" style="7" customWidth="1"/>
    <col min="13315" max="13315" width="11.5546875" style="7" customWidth="1"/>
    <col min="13316" max="13316" width="9.44140625" style="7" customWidth="1"/>
    <col min="13317" max="13317" width="6.6640625" style="7" customWidth="1"/>
    <col min="13318" max="13318" width="7" style="7" customWidth="1"/>
    <col min="13319" max="13320" width="6.33203125" style="7" customWidth="1"/>
    <col min="13321" max="13566" width="9.109375" style="7"/>
    <col min="13567" max="13567" width="5.88671875" style="7" customWidth="1"/>
    <col min="13568" max="13568" width="20.109375" style="7" customWidth="1"/>
    <col min="13569" max="13569" width="19.88671875" style="7" customWidth="1"/>
    <col min="13570" max="13570" width="8.6640625" style="7" customWidth="1"/>
    <col min="13571" max="13571" width="11.5546875" style="7" customWidth="1"/>
    <col min="13572" max="13572" width="9.44140625" style="7" customWidth="1"/>
    <col min="13573" max="13573" width="6.6640625" style="7" customWidth="1"/>
    <col min="13574" max="13574" width="7" style="7" customWidth="1"/>
    <col min="13575" max="13576" width="6.33203125" style="7" customWidth="1"/>
    <col min="13577" max="13822" width="9.109375" style="7"/>
    <col min="13823" max="13823" width="5.88671875" style="7" customWidth="1"/>
    <col min="13824" max="13824" width="20.109375" style="7" customWidth="1"/>
    <col min="13825" max="13825" width="19.88671875" style="7" customWidth="1"/>
    <col min="13826" max="13826" width="8.6640625" style="7" customWidth="1"/>
    <col min="13827" max="13827" width="11.5546875" style="7" customWidth="1"/>
    <col min="13828" max="13828" width="9.44140625" style="7" customWidth="1"/>
    <col min="13829" max="13829" width="6.6640625" style="7" customWidth="1"/>
    <col min="13830" max="13830" width="7" style="7" customWidth="1"/>
    <col min="13831" max="13832" width="6.33203125" style="7" customWidth="1"/>
    <col min="13833" max="14078" width="9.109375" style="7"/>
    <col min="14079" max="14079" width="5.88671875" style="7" customWidth="1"/>
    <col min="14080" max="14080" width="20.109375" style="7" customWidth="1"/>
    <col min="14081" max="14081" width="19.88671875" style="7" customWidth="1"/>
    <col min="14082" max="14082" width="8.6640625" style="7" customWidth="1"/>
    <col min="14083" max="14083" width="11.5546875" style="7" customWidth="1"/>
    <col min="14084" max="14084" width="9.44140625" style="7" customWidth="1"/>
    <col min="14085" max="14085" width="6.6640625" style="7" customWidth="1"/>
    <col min="14086" max="14086" width="7" style="7" customWidth="1"/>
    <col min="14087" max="14088" width="6.33203125" style="7" customWidth="1"/>
    <col min="14089" max="14334" width="9.109375" style="7"/>
    <col min="14335" max="14335" width="5.88671875" style="7" customWidth="1"/>
    <col min="14336" max="14336" width="20.109375" style="7" customWidth="1"/>
    <col min="14337" max="14337" width="19.88671875" style="7" customWidth="1"/>
    <col min="14338" max="14338" width="8.6640625" style="7" customWidth="1"/>
    <col min="14339" max="14339" width="11.5546875" style="7" customWidth="1"/>
    <col min="14340" max="14340" width="9.44140625" style="7" customWidth="1"/>
    <col min="14341" max="14341" width="6.6640625" style="7" customWidth="1"/>
    <col min="14342" max="14342" width="7" style="7" customWidth="1"/>
    <col min="14343" max="14344" width="6.33203125" style="7" customWidth="1"/>
    <col min="14345" max="14590" width="9.109375" style="7"/>
    <col min="14591" max="14591" width="5.88671875" style="7" customWidth="1"/>
    <col min="14592" max="14592" width="20.109375" style="7" customWidth="1"/>
    <col min="14593" max="14593" width="19.88671875" style="7" customWidth="1"/>
    <col min="14594" max="14594" width="8.6640625" style="7" customWidth="1"/>
    <col min="14595" max="14595" width="11.5546875" style="7" customWidth="1"/>
    <col min="14596" max="14596" width="9.44140625" style="7" customWidth="1"/>
    <col min="14597" max="14597" width="6.6640625" style="7" customWidth="1"/>
    <col min="14598" max="14598" width="7" style="7" customWidth="1"/>
    <col min="14599" max="14600" width="6.33203125" style="7" customWidth="1"/>
    <col min="14601" max="14846" width="9.109375" style="7"/>
    <col min="14847" max="14847" width="5.88671875" style="7" customWidth="1"/>
    <col min="14848" max="14848" width="20.109375" style="7" customWidth="1"/>
    <col min="14849" max="14849" width="19.88671875" style="7" customWidth="1"/>
    <col min="14850" max="14850" width="8.6640625" style="7" customWidth="1"/>
    <col min="14851" max="14851" width="11.5546875" style="7" customWidth="1"/>
    <col min="14852" max="14852" width="9.44140625" style="7" customWidth="1"/>
    <col min="14853" max="14853" width="6.6640625" style="7" customWidth="1"/>
    <col min="14854" max="14854" width="7" style="7" customWidth="1"/>
    <col min="14855" max="14856" width="6.33203125" style="7" customWidth="1"/>
    <col min="14857" max="15102" width="9.109375" style="7"/>
    <col min="15103" max="15103" width="5.88671875" style="7" customWidth="1"/>
    <col min="15104" max="15104" width="20.109375" style="7" customWidth="1"/>
    <col min="15105" max="15105" width="19.88671875" style="7" customWidth="1"/>
    <col min="15106" max="15106" width="8.6640625" style="7" customWidth="1"/>
    <col min="15107" max="15107" width="11.5546875" style="7" customWidth="1"/>
    <col min="15108" max="15108" width="9.44140625" style="7" customWidth="1"/>
    <col min="15109" max="15109" width="6.6640625" style="7" customWidth="1"/>
    <col min="15110" max="15110" width="7" style="7" customWidth="1"/>
    <col min="15111" max="15112" width="6.33203125" style="7" customWidth="1"/>
    <col min="15113" max="15358" width="9.109375" style="7"/>
    <col min="15359" max="15359" width="5.88671875" style="7" customWidth="1"/>
    <col min="15360" max="15360" width="20.109375" style="7" customWidth="1"/>
    <col min="15361" max="15361" width="19.88671875" style="7" customWidth="1"/>
    <col min="15362" max="15362" width="8.6640625" style="7" customWidth="1"/>
    <col min="15363" max="15363" width="11.5546875" style="7" customWidth="1"/>
    <col min="15364" max="15364" width="9.44140625" style="7" customWidth="1"/>
    <col min="15365" max="15365" width="6.6640625" style="7" customWidth="1"/>
    <col min="15366" max="15366" width="7" style="7" customWidth="1"/>
    <col min="15367" max="15368" width="6.33203125" style="7" customWidth="1"/>
    <col min="15369" max="15614" width="9.109375" style="7"/>
    <col min="15615" max="15615" width="5.88671875" style="7" customWidth="1"/>
    <col min="15616" max="15616" width="20.109375" style="7" customWidth="1"/>
    <col min="15617" max="15617" width="19.88671875" style="7" customWidth="1"/>
    <col min="15618" max="15618" width="8.6640625" style="7" customWidth="1"/>
    <col min="15619" max="15619" width="11.5546875" style="7" customWidth="1"/>
    <col min="15620" max="15620" width="9.44140625" style="7" customWidth="1"/>
    <col min="15621" max="15621" width="6.6640625" style="7" customWidth="1"/>
    <col min="15622" max="15622" width="7" style="7" customWidth="1"/>
    <col min="15623" max="15624" width="6.33203125" style="7" customWidth="1"/>
    <col min="15625" max="15870" width="9.109375" style="7"/>
    <col min="15871" max="15871" width="5.88671875" style="7" customWidth="1"/>
    <col min="15872" max="15872" width="20.109375" style="7" customWidth="1"/>
    <col min="15873" max="15873" width="19.88671875" style="7" customWidth="1"/>
    <col min="15874" max="15874" width="8.6640625" style="7" customWidth="1"/>
    <col min="15875" max="15875" width="11.5546875" style="7" customWidth="1"/>
    <col min="15876" max="15876" width="9.44140625" style="7" customWidth="1"/>
    <col min="15877" max="15877" width="6.6640625" style="7" customWidth="1"/>
    <col min="15878" max="15878" width="7" style="7" customWidth="1"/>
    <col min="15879" max="15880" width="6.33203125" style="7" customWidth="1"/>
    <col min="15881" max="16126" width="9.109375" style="7"/>
    <col min="16127" max="16127" width="5.88671875" style="7" customWidth="1"/>
    <col min="16128" max="16128" width="20.109375" style="7" customWidth="1"/>
    <col min="16129" max="16129" width="19.88671875" style="7" customWidth="1"/>
    <col min="16130" max="16130" width="8.6640625" style="7" customWidth="1"/>
    <col min="16131" max="16131" width="11.5546875" style="7" customWidth="1"/>
    <col min="16132" max="16132" width="9.44140625" style="7" customWidth="1"/>
    <col min="16133" max="16133" width="6.6640625" style="7" customWidth="1"/>
    <col min="16134" max="16134" width="7" style="7" customWidth="1"/>
    <col min="16135" max="16136" width="6.33203125" style="7" customWidth="1"/>
    <col min="16137" max="16384" width="9.109375" style="7"/>
  </cols>
  <sheetData>
    <row r="1" spans="1:11" ht="15.9" customHeight="1" thickBot="1" x14ac:dyDescent="0.3">
      <c r="A1" s="1" t="s">
        <v>0</v>
      </c>
      <c r="B1" s="1"/>
      <c r="C1" s="2" t="s">
        <v>1</v>
      </c>
      <c r="D1" s="3" t="s">
        <v>2</v>
      </c>
      <c r="E1" s="4" t="s">
        <v>3</v>
      </c>
      <c r="F1" s="5"/>
      <c r="G1" s="5"/>
      <c r="H1" s="5"/>
      <c r="I1" s="6">
        <f>COUNTIF(F8:F48,"&gt;0")</f>
        <v>31</v>
      </c>
      <c r="J1" s="6"/>
      <c r="K1" s="6"/>
    </row>
    <row r="2" spans="1:11" ht="15.9" customHeight="1" thickBot="1" x14ac:dyDescent="0.3">
      <c r="A2" s="1"/>
      <c r="B2" s="1"/>
      <c r="C2" s="8" t="s">
        <v>4</v>
      </c>
      <c r="D2" s="9"/>
      <c r="E2" s="4"/>
      <c r="F2" s="5"/>
      <c r="G2" s="5"/>
      <c r="H2" s="5"/>
      <c r="I2" s="6"/>
      <c r="J2" s="6"/>
      <c r="K2" s="6"/>
    </row>
    <row r="3" spans="1:11" ht="15.9" customHeight="1" thickBot="1" x14ac:dyDescent="0.3">
      <c r="A3" s="1"/>
      <c r="B3" s="1"/>
      <c r="C3" s="8"/>
      <c r="D3" s="10" t="e">
        <f>SUM(#REF!)</f>
        <v>#REF!</v>
      </c>
      <c r="E3" s="4"/>
      <c r="F3" s="5"/>
      <c r="G3" s="5"/>
      <c r="H3" s="5"/>
      <c r="I3" s="6"/>
      <c r="J3" s="6"/>
      <c r="K3" s="6"/>
    </row>
    <row r="4" spans="1:11" ht="15.9" customHeight="1" thickBot="1" x14ac:dyDescent="0.3">
      <c r="A4" s="1"/>
      <c r="B4" s="1"/>
      <c r="C4" s="8"/>
      <c r="D4" s="11"/>
      <c r="E4" s="12"/>
      <c r="F4" s="13"/>
      <c r="G4" s="13"/>
      <c r="H4" s="13"/>
      <c r="I4" s="6"/>
      <c r="J4" s="6"/>
      <c r="K4" s="6"/>
    </row>
    <row r="5" spans="1:11" ht="20.100000000000001" customHeight="1" thickBot="1" x14ac:dyDescent="0.25">
      <c r="A5" s="14"/>
      <c r="B5" s="15" t="s">
        <v>5</v>
      </c>
      <c r="C5" s="16" t="s">
        <v>6</v>
      </c>
      <c r="D5" s="17" t="s">
        <v>7</v>
      </c>
      <c r="E5" s="18" t="s">
        <v>2</v>
      </c>
      <c r="F5" s="18" t="s">
        <v>8</v>
      </c>
      <c r="G5" s="18" t="s">
        <v>9</v>
      </c>
      <c r="H5" s="19" t="s">
        <v>10</v>
      </c>
    </row>
    <row r="6" spans="1:11" ht="20.100000000000001" customHeight="1" thickBot="1" x14ac:dyDescent="0.25">
      <c r="A6" s="20"/>
      <c r="B6" s="15"/>
      <c r="C6" s="16"/>
      <c r="D6" s="17"/>
      <c r="E6" s="18"/>
      <c r="F6" s="18"/>
      <c r="G6" s="18"/>
      <c r="H6" s="19"/>
    </row>
    <row r="7" spans="1:11" ht="20.100000000000001" customHeight="1" x14ac:dyDescent="0.2">
      <c r="A7" s="21"/>
      <c r="B7" s="22"/>
      <c r="C7" s="23"/>
      <c r="D7" s="24" t="s">
        <v>11</v>
      </c>
      <c r="E7" s="25"/>
      <c r="F7" s="25"/>
      <c r="G7" s="25"/>
      <c r="H7" s="26"/>
      <c r="I7" s="27" t="s">
        <v>12</v>
      </c>
    </row>
    <row r="8" spans="1:11" ht="13.2" x14ac:dyDescent="0.25">
      <c r="A8" s="28">
        <f>IF(OR(ISBLANK($B8),$D8&lt;0),"",ROW(A8)-7)</f>
        <v>1</v>
      </c>
      <c r="B8" s="41" t="s">
        <v>35</v>
      </c>
      <c r="C8" s="41" t="s">
        <v>28</v>
      </c>
      <c r="D8" s="30" t="s">
        <v>21</v>
      </c>
      <c r="E8" s="31">
        <f>SUM(F8:G8)</f>
        <v>606</v>
      </c>
      <c r="F8" s="32">
        <v>405</v>
      </c>
      <c r="G8" s="33">
        <v>201</v>
      </c>
      <c r="H8" s="33">
        <v>3</v>
      </c>
      <c r="I8" s="34"/>
    </row>
    <row r="9" spans="1:11" ht="13.2" x14ac:dyDescent="0.25">
      <c r="A9" s="35">
        <f>IF(OR(ISBLANK($B9),$D9&lt;0),"",ROW(A9)-7)</f>
        <v>2</v>
      </c>
      <c r="B9" s="41" t="s">
        <v>49</v>
      </c>
      <c r="C9" s="41" t="s">
        <v>50</v>
      </c>
      <c r="D9" s="30" t="s">
        <v>21</v>
      </c>
      <c r="E9" s="36">
        <f>SUM(F9:G9)</f>
        <v>580</v>
      </c>
      <c r="F9" s="37">
        <f>109+84+89+85</f>
        <v>367</v>
      </c>
      <c r="G9" s="38">
        <f>54+51+54+54</f>
        <v>213</v>
      </c>
      <c r="H9" s="38">
        <f>0+0+0+1</f>
        <v>1</v>
      </c>
      <c r="I9" s="34"/>
    </row>
    <row r="10" spans="1:11" ht="13.2" x14ac:dyDescent="0.25">
      <c r="A10" s="35">
        <f>IF(OR(ISBLANK($B10),$D10&lt;0),"",ROW(A10)-7)</f>
        <v>3</v>
      </c>
      <c r="B10" s="41" t="s">
        <v>54</v>
      </c>
      <c r="C10" s="41" t="s">
        <v>55</v>
      </c>
      <c r="D10" s="30" t="s">
        <v>21</v>
      </c>
      <c r="E10" s="36">
        <f>SUM(F10:G10)</f>
        <v>567</v>
      </c>
      <c r="F10" s="37">
        <v>388</v>
      </c>
      <c r="G10" s="38">
        <v>179</v>
      </c>
      <c r="H10" s="38">
        <v>4</v>
      </c>
      <c r="I10" s="34"/>
    </row>
    <row r="11" spans="1:11" ht="13.2" x14ac:dyDescent="0.25">
      <c r="A11" s="35">
        <f>IF(OR(ISBLANK($B11),$D11&lt;0),"",ROW(A11)-7)</f>
        <v>4</v>
      </c>
      <c r="B11" s="39" t="s">
        <v>52</v>
      </c>
      <c r="C11" s="39" t="s">
        <v>53</v>
      </c>
      <c r="D11" s="30" t="s">
        <v>21</v>
      </c>
      <c r="E11" s="36">
        <f>SUM(F11:G11)</f>
        <v>556</v>
      </c>
      <c r="F11" s="37">
        <v>370</v>
      </c>
      <c r="G11" s="38">
        <v>186</v>
      </c>
      <c r="H11" s="38">
        <v>12</v>
      </c>
      <c r="I11" s="34"/>
    </row>
    <row r="12" spans="1:11" ht="13.2" x14ac:dyDescent="0.25">
      <c r="A12" s="35">
        <f>IF(OR(ISBLANK($B12),$D12&lt;0),"",ROW(A12)-7)</f>
        <v>5</v>
      </c>
      <c r="B12" s="29" t="s">
        <v>57</v>
      </c>
      <c r="C12" s="29" t="s">
        <v>58</v>
      </c>
      <c r="D12" s="30" t="s">
        <v>21</v>
      </c>
      <c r="E12" s="36">
        <f>SUM(F12:G12)</f>
        <v>555</v>
      </c>
      <c r="F12" s="37">
        <v>353</v>
      </c>
      <c r="G12" s="38">
        <v>202</v>
      </c>
      <c r="H12" s="38">
        <v>10</v>
      </c>
      <c r="I12" s="34"/>
    </row>
    <row r="13" spans="1:11" ht="13.2" x14ac:dyDescent="0.25">
      <c r="A13" s="35">
        <f>IF(OR(ISBLANK($B13),$D13&lt;0),"",ROW(A13)-7)</f>
        <v>6</v>
      </c>
      <c r="B13" s="41" t="s">
        <v>31</v>
      </c>
      <c r="C13" s="41" t="s">
        <v>28</v>
      </c>
      <c r="D13" s="30" t="s">
        <v>21</v>
      </c>
      <c r="E13" s="36">
        <f>SUM(F13:G13)</f>
        <v>548</v>
      </c>
      <c r="F13" s="37">
        <v>384</v>
      </c>
      <c r="G13" s="38">
        <v>164</v>
      </c>
      <c r="H13" s="38">
        <v>6</v>
      </c>
      <c r="I13" s="34"/>
    </row>
    <row r="14" spans="1:11" ht="13.2" x14ac:dyDescent="0.25">
      <c r="A14" s="35">
        <f>IF(OR(ISBLANK($B14),$D14&lt;0),"",ROW(A14)-7)</f>
        <v>7</v>
      </c>
      <c r="B14" s="29" t="s">
        <v>27</v>
      </c>
      <c r="C14" s="29" t="s">
        <v>28</v>
      </c>
      <c r="D14" s="30" t="s">
        <v>21</v>
      </c>
      <c r="E14" s="36">
        <f>SUM(F14:G14)</f>
        <v>542</v>
      </c>
      <c r="F14" s="37">
        <v>370</v>
      </c>
      <c r="G14" s="38">
        <v>172</v>
      </c>
      <c r="H14" s="38">
        <v>6</v>
      </c>
      <c r="I14" s="34"/>
    </row>
    <row r="15" spans="1:11" ht="13.2" x14ac:dyDescent="0.25">
      <c r="A15" s="35">
        <f>IF(OR(ISBLANK($B15),$D15&lt;0),"",ROW(A15)-7)</f>
        <v>8</v>
      </c>
      <c r="B15" s="39" t="s">
        <v>36</v>
      </c>
      <c r="C15" s="39" t="s">
        <v>37</v>
      </c>
      <c r="D15" s="30" t="s">
        <v>21</v>
      </c>
      <c r="E15" s="36">
        <f>SUM(F15:G15)</f>
        <v>525</v>
      </c>
      <c r="F15" s="37">
        <f>96+92+91+97</f>
        <v>376</v>
      </c>
      <c r="G15" s="38">
        <f>27+43+34+45</f>
        <v>149</v>
      </c>
      <c r="H15" s="38">
        <f>3+1+5+3</f>
        <v>12</v>
      </c>
      <c r="I15" s="34"/>
    </row>
    <row r="16" spans="1:11" ht="14.4" x14ac:dyDescent="0.25">
      <c r="A16" s="35">
        <f>IF(OR(ISBLANK($B16),$D16&lt;0),"",ROW(A16)-7)</f>
        <v>9</v>
      </c>
      <c r="B16" s="42" t="s">
        <v>40</v>
      </c>
      <c r="C16" s="29" t="s">
        <v>41</v>
      </c>
      <c r="D16" s="30" t="s">
        <v>21</v>
      </c>
      <c r="E16" s="36">
        <f>SUM(F16:G16)</f>
        <v>522</v>
      </c>
      <c r="F16" s="37">
        <v>362</v>
      </c>
      <c r="G16" s="38">
        <v>160</v>
      </c>
      <c r="H16" s="38">
        <v>16</v>
      </c>
      <c r="I16" s="34"/>
    </row>
    <row r="17" spans="1:9" ht="13.2" x14ac:dyDescent="0.25">
      <c r="A17" s="35">
        <f>IF(OR(ISBLANK($B17),$D17&lt;0),"",ROW(A17)-7)</f>
        <v>10</v>
      </c>
      <c r="B17" s="29" t="s">
        <v>20</v>
      </c>
      <c r="C17" s="29" t="s">
        <v>18</v>
      </c>
      <c r="D17" s="30" t="s">
        <v>21</v>
      </c>
      <c r="E17" s="36">
        <f>SUM(F17:G17)</f>
        <v>511</v>
      </c>
      <c r="F17" s="37">
        <v>364</v>
      </c>
      <c r="G17" s="38">
        <v>147</v>
      </c>
      <c r="H17" s="38">
        <v>12</v>
      </c>
      <c r="I17" s="34"/>
    </row>
    <row r="18" spans="1:9" ht="14.4" x14ac:dyDescent="0.25">
      <c r="A18" s="35">
        <f>IF(OR(ISBLANK($B18),$D18&lt;0),"",ROW(A18)-7)</f>
        <v>11</v>
      </c>
      <c r="B18" s="42" t="s">
        <v>30</v>
      </c>
      <c r="C18" s="39" t="s">
        <v>28</v>
      </c>
      <c r="D18" s="30" t="s">
        <v>21</v>
      </c>
      <c r="E18" s="36">
        <f>SUM(F18:G18)</f>
        <v>507</v>
      </c>
      <c r="F18" s="37">
        <v>361</v>
      </c>
      <c r="G18" s="38">
        <v>146</v>
      </c>
      <c r="H18" s="38">
        <v>13</v>
      </c>
      <c r="I18" s="34"/>
    </row>
    <row r="19" spans="1:9" ht="13.2" x14ac:dyDescent="0.25">
      <c r="A19" s="35">
        <f>IF(OR(ISBLANK($B19),$D19&lt;0),"",ROW(A19)-7)</f>
        <v>12</v>
      </c>
      <c r="B19" s="41" t="s">
        <v>56</v>
      </c>
      <c r="C19" s="41" t="s">
        <v>55</v>
      </c>
      <c r="D19" s="30" t="s">
        <v>21</v>
      </c>
      <c r="E19" s="36">
        <f>SUM(F19:G19)</f>
        <v>495</v>
      </c>
      <c r="F19" s="37">
        <v>356</v>
      </c>
      <c r="G19" s="38">
        <v>139</v>
      </c>
      <c r="H19" s="38">
        <v>18</v>
      </c>
      <c r="I19" s="34"/>
    </row>
    <row r="20" spans="1:9" ht="13.2" x14ac:dyDescent="0.25">
      <c r="A20" s="35">
        <f>IF(OR(ISBLANK($B20),$D20&lt;0),"",ROW(A20)-7)</f>
        <v>13</v>
      </c>
      <c r="B20" s="39" t="s">
        <v>46</v>
      </c>
      <c r="C20" s="39" t="s">
        <v>47</v>
      </c>
      <c r="D20" s="30" t="s">
        <v>21</v>
      </c>
      <c r="E20" s="36">
        <f>SUM(F20:G20)</f>
        <v>449</v>
      </c>
      <c r="F20" s="37">
        <v>320</v>
      </c>
      <c r="G20" s="38">
        <v>129</v>
      </c>
      <c r="H20" s="38">
        <v>18</v>
      </c>
      <c r="I20" s="34"/>
    </row>
    <row r="21" spans="1:9" ht="13.2" x14ac:dyDescent="0.25">
      <c r="A21" s="35">
        <f>IF(OR(ISBLANK($B21),$D21&lt;0),"",ROW(A21)-7)</f>
        <v>14</v>
      </c>
      <c r="B21" s="41" t="s">
        <v>29</v>
      </c>
      <c r="C21" s="41" t="s">
        <v>28</v>
      </c>
      <c r="D21" s="30" t="s">
        <v>21</v>
      </c>
      <c r="E21" s="36">
        <f>SUM(F21:G21)</f>
        <v>439</v>
      </c>
      <c r="F21" s="37">
        <f>91+90+75+88</f>
        <v>344</v>
      </c>
      <c r="G21" s="38">
        <f>35+26+8+26</f>
        <v>95</v>
      </c>
      <c r="H21" s="38">
        <f>2+4+12+7</f>
        <v>25</v>
      </c>
      <c r="I21" s="34"/>
    </row>
    <row r="22" spans="1:9" ht="13.2" x14ac:dyDescent="0.25">
      <c r="A22" s="35">
        <f>IF(OR(ISBLANK($B22),$D22&lt;0),"",ROW(A22)-7)</f>
        <v>15</v>
      </c>
      <c r="B22" s="29" t="s">
        <v>38</v>
      </c>
      <c r="C22" s="29" t="s">
        <v>37</v>
      </c>
      <c r="D22" s="30" t="s">
        <v>21</v>
      </c>
      <c r="E22" s="36">
        <f>SUM(F22:G22)</f>
        <v>83</v>
      </c>
      <c r="F22" s="37">
        <v>83</v>
      </c>
      <c r="G22" s="38"/>
      <c r="H22" s="38"/>
      <c r="I22" s="34" t="s">
        <v>285</v>
      </c>
    </row>
    <row r="23" spans="1:9" ht="13.2" x14ac:dyDescent="0.25">
      <c r="A23" s="35"/>
      <c r="B23" s="29"/>
      <c r="C23" s="29"/>
      <c r="D23" s="30"/>
      <c r="E23" s="36"/>
      <c r="F23" s="37"/>
      <c r="G23" s="38"/>
      <c r="H23" s="38"/>
      <c r="I23" s="34"/>
    </row>
    <row r="24" spans="1:9" ht="13.2" x14ac:dyDescent="0.25">
      <c r="A24" s="35" t="s">
        <v>276</v>
      </c>
      <c r="B24" s="29" t="s">
        <v>39</v>
      </c>
      <c r="C24" s="29" t="s">
        <v>37</v>
      </c>
      <c r="D24" s="30" t="s">
        <v>15</v>
      </c>
      <c r="E24" s="36">
        <f>SUM(F24:G24)</f>
        <v>626</v>
      </c>
      <c r="F24" s="37">
        <v>390</v>
      </c>
      <c r="G24" s="38">
        <v>236</v>
      </c>
      <c r="H24" s="38">
        <v>3</v>
      </c>
      <c r="I24" s="34"/>
    </row>
    <row r="25" spans="1:9" ht="13.2" x14ac:dyDescent="0.25">
      <c r="A25" s="35" t="s">
        <v>279</v>
      </c>
      <c r="B25" s="39" t="s">
        <v>23</v>
      </c>
      <c r="C25" s="29" t="s">
        <v>24</v>
      </c>
      <c r="D25" s="30" t="s">
        <v>15</v>
      </c>
      <c r="E25" s="36">
        <f>SUM(F25:G25)</f>
        <v>599</v>
      </c>
      <c r="F25" s="37">
        <f>103+93+94+83</f>
        <v>373</v>
      </c>
      <c r="G25" s="38">
        <f>50+52+53+71</f>
        <v>226</v>
      </c>
      <c r="H25" s="38">
        <f>1+0+2+1</f>
        <v>4</v>
      </c>
      <c r="I25" s="34"/>
    </row>
    <row r="26" spans="1:9" ht="13.2" x14ac:dyDescent="0.25">
      <c r="A26" s="35" t="s">
        <v>280</v>
      </c>
      <c r="B26" s="41" t="s">
        <v>51</v>
      </c>
      <c r="C26" s="41" t="s">
        <v>50</v>
      </c>
      <c r="D26" s="30" t="s">
        <v>15</v>
      </c>
      <c r="E26" s="36">
        <f>SUM(F26:G26)</f>
        <v>577</v>
      </c>
      <c r="F26" s="37">
        <f>105+90+99+84</f>
        <v>378</v>
      </c>
      <c r="G26" s="38">
        <f>58+45+51+45</f>
        <v>199</v>
      </c>
      <c r="H26" s="38">
        <f>3+1+2+4</f>
        <v>10</v>
      </c>
      <c r="I26" s="34"/>
    </row>
    <row r="27" spans="1:9" ht="13.2" x14ac:dyDescent="0.25">
      <c r="A27" s="35" t="s">
        <v>281</v>
      </c>
      <c r="B27" s="29" t="s">
        <v>43</v>
      </c>
      <c r="C27" s="29" t="s">
        <v>41</v>
      </c>
      <c r="D27" s="30" t="s">
        <v>15</v>
      </c>
      <c r="E27" s="36">
        <f>SUM(F27:G27)</f>
        <v>572</v>
      </c>
      <c r="F27" s="37">
        <v>373</v>
      </c>
      <c r="G27" s="38">
        <v>199</v>
      </c>
      <c r="H27" s="38">
        <v>3</v>
      </c>
      <c r="I27" s="34"/>
    </row>
    <row r="28" spans="1:9" ht="13.2" x14ac:dyDescent="0.25">
      <c r="A28" s="35" t="s">
        <v>277</v>
      </c>
      <c r="B28" s="39" t="s">
        <v>22</v>
      </c>
      <c r="C28" s="39" t="s">
        <v>18</v>
      </c>
      <c r="D28" s="30" t="s">
        <v>15</v>
      </c>
      <c r="E28" s="36">
        <f>SUM(F28:G28)</f>
        <v>564</v>
      </c>
      <c r="F28" s="37">
        <v>387</v>
      </c>
      <c r="G28" s="38">
        <v>177</v>
      </c>
      <c r="H28" s="38">
        <v>8</v>
      </c>
      <c r="I28" s="34"/>
    </row>
    <row r="29" spans="1:9" ht="13.2" x14ac:dyDescent="0.25">
      <c r="A29" s="35" t="s">
        <v>278</v>
      </c>
      <c r="B29" s="39" t="s">
        <v>44</v>
      </c>
      <c r="C29" s="39" t="s">
        <v>45</v>
      </c>
      <c r="D29" s="30" t="s">
        <v>15</v>
      </c>
      <c r="E29" s="36">
        <f>SUM(F29:G29)</f>
        <v>558</v>
      </c>
      <c r="F29" s="37">
        <v>378</v>
      </c>
      <c r="G29" s="38">
        <v>180</v>
      </c>
      <c r="H29" s="38">
        <v>6</v>
      </c>
      <c r="I29" s="34"/>
    </row>
    <row r="30" spans="1:9" ht="13.2" x14ac:dyDescent="0.25">
      <c r="A30" s="35" t="s">
        <v>207</v>
      </c>
      <c r="B30" s="39" t="s">
        <v>33</v>
      </c>
      <c r="C30" s="39" t="s">
        <v>28</v>
      </c>
      <c r="D30" s="30" t="s">
        <v>15</v>
      </c>
      <c r="E30" s="36">
        <f>SUM(F30:G30)</f>
        <v>535</v>
      </c>
      <c r="F30" s="37">
        <v>370</v>
      </c>
      <c r="G30" s="38">
        <v>165</v>
      </c>
      <c r="H30" s="38">
        <v>6</v>
      </c>
      <c r="I30" s="34"/>
    </row>
    <row r="31" spans="1:9" ht="13.2" x14ac:dyDescent="0.25">
      <c r="A31" s="35" t="s">
        <v>209</v>
      </c>
      <c r="B31" s="39" t="s">
        <v>32</v>
      </c>
      <c r="C31" s="39" t="s">
        <v>28</v>
      </c>
      <c r="D31" s="30" t="s">
        <v>15</v>
      </c>
      <c r="E31" s="36">
        <f>SUM(F31:G31)</f>
        <v>533</v>
      </c>
      <c r="F31" s="37">
        <v>363</v>
      </c>
      <c r="G31" s="38">
        <v>170</v>
      </c>
      <c r="H31" s="38">
        <v>12</v>
      </c>
      <c r="I31" s="34"/>
    </row>
    <row r="32" spans="1:9" ht="13.2" x14ac:dyDescent="0.25">
      <c r="A32" s="35" t="s">
        <v>212</v>
      </c>
      <c r="B32" s="39" t="s">
        <v>17</v>
      </c>
      <c r="C32" s="39" t="s">
        <v>18</v>
      </c>
      <c r="D32" s="30" t="s">
        <v>15</v>
      </c>
      <c r="E32" s="36">
        <f>SUM(F32:G32)</f>
        <v>532</v>
      </c>
      <c r="F32" s="38">
        <v>372</v>
      </c>
      <c r="G32" s="38">
        <v>160</v>
      </c>
      <c r="H32" s="38">
        <v>6</v>
      </c>
      <c r="I32" s="34"/>
    </row>
    <row r="33" spans="1:9" ht="13.2" x14ac:dyDescent="0.25">
      <c r="A33" s="35" t="s">
        <v>214</v>
      </c>
      <c r="B33" s="29" t="s">
        <v>13</v>
      </c>
      <c r="C33" s="29" t="s">
        <v>14</v>
      </c>
      <c r="D33" s="30" t="s">
        <v>15</v>
      </c>
      <c r="E33" s="36">
        <f>SUM(F33:G33)</f>
        <v>531</v>
      </c>
      <c r="F33" s="38">
        <v>356</v>
      </c>
      <c r="G33" s="38">
        <v>175</v>
      </c>
      <c r="H33" s="38">
        <v>4</v>
      </c>
      <c r="I33" s="34"/>
    </row>
    <row r="34" spans="1:9" ht="13.2" x14ac:dyDescent="0.25">
      <c r="A34" s="35" t="s">
        <v>216</v>
      </c>
      <c r="B34" s="29" t="s">
        <v>42</v>
      </c>
      <c r="C34" s="29" t="s">
        <v>41</v>
      </c>
      <c r="D34" s="30" t="s">
        <v>15</v>
      </c>
      <c r="E34" s="36">
        <f>SUM(F34:G34)</f>
        <v>523</v>
      </c>
      <c r="F34" s="38">
        <v>345</v>
      </c>
      <c r="G34" s="38">
        <v>178</v>
      </c>
      <c r="H34" s="38">
        <v>10</v>
      </c>
      <c r="I34" s="34"/>
    </row>
    <row r="35" spans="1:9" ht="13.2" x14ac:dyDescent="0.25">
      <c r="A35" s="35" t="s">
        <v>219</v>
      </c>
      <c r="B35" s="29" t="s">
        <v>16</v>
      </c>
      <c r="C35" s="29" t="s">
        <v>14</v>
      </c>
      <c r="D35" s="30" t="s">
        <v>15</v>
      </c>
      <c r="E35" s="36">
        <f>SUM(F35:G35)</f>
        <v>519</v>
      </c>
      <c r="F35" s="38">
        <v>367</v>
      </c>
      <c r="G35" s="38">
        <v>152</v>
      </c>
      <c r="H35" s="38">
        <v>12</v>
      </c>
      <c r="I35" s="34"/>
    </row>
    <row r="36" spans="1:9" ht="13.2" x14ac:dyDescent="0.25">
      <c r="A36" s="35" t="s">
        <v>221</v>
      </c>
      <c r="B36" s="29" t="s">
        <v>48</v>
      </c>
      <c r="C36" s="29" t="s">
        <v>47</v>
      </c>
      <c r="D36" s="30" t="s">
        <v>15</v>
      </c>
      <c r="E36" s="36">
        <f>SUM(F36:G36)</f>
        <v>491</v>
      </c>
      <c r="F36" s="38">
        <v>351</v>
      </c>
      <c r="G36" s="38">
        <v>140</v>
      </c>
      <c r="H36" s="38">
        <v>12</v>
      </c>
      <c r="I36" s="34"/>
    </row>
    <row r="37" spans="1:9" ht="13.2" x14ac:dyDescent="0.25">
      <c r="A37" s="35" t="s">
        <v>223</v>
      </c>
      <c r="B37" s="29" t="s">
        <v>34</v>
      </c>
      <c r="C37" s="29" t="s">
        <v>28</v>
      </c>
      <c r="D37" s="30" t="s">
        <v>15</v>
      </c>
      <c r="E37" s="36">
        <f>SUM(F37:G37)</f>
        <v>487</v>
      </c>
      <c r="F37" s="38">
        <v>331</v>
      </c>
      <c r="G37" s="38">
        <v>156</v>
      </c>
      <c r="H37" s="38">
        <v>13</v>
      </c>
      <c r="I37" s="34"/>
    </row>
    <row r="38" spans="1:9" ht="13.2" x14ac:dyDescent="0.25">
      <c r="A38" s="35" t="s">
        <v>226</v>
      </c>
      <c r="B38" s="29" t="s">
        <v>19</v>
      </c>
      <c r="C38" s="29" t="s">
        <v>18</v>
      </c>
      <c r="D38" s="30" t="s">
        <v>15</v>
      </c>
      <c r="E38" s="36">
        <f>SUM(F38:G38)</f>
        <v>479</v>
      </c>
      <c r="F38" s="38">
        <v>336</v>
      </c>
      <c r="G38" s="38">
        <v>143</v>
      </c>
      <c r="H38" s="38">
        <v>16</v>
      </c>
      <c r="I38" s="34"/>
    </row>
    <row r="39" spans="1:9" ht="13.2" x14ac:dyDescent="0.25">
      <c r="A39" s="35" t="s">
        <v>228</v>
      </c>
      <c r="B39" s="29" t="s">
        <v>25</v>
      </c>
      <c r="C39" s="29" t="s">
        <v>26</v>
      </c>
      <c r="D39" s="30" t="s">
        <v>15</v>
      </c>
      <c r="E39" s="36">
        <f>SUM(F39:G39)</f>
        <v>454</v>
      </c>
      <c r="F39" s="38">
        <v>322</v>
      </c>
      <c r="G39" s="38">
        <v>132</v>
      </c>
      <c r="H39" s="38">
        <v>17</v>
      </c>
      <c r="I39" s="34"/>
    </row>
    <row r="40" spans="1:9" ht="13.2" x14ac:dyDescent="0.25">
      <c r="A40" s="35"/>
      <c r="B40" s="43"/>
      <c r="C40" s="43"/>
      <c r="D40" s="44"/>
      <c r="E40" s="36"/>
      <c r="F40" s="38"/>
      <c r="G40" s="38"/>
      <c r="H40" s="38"/>
      <c r="I40" s="34"/>
    </row>
    <row r="41" spans="1:9" ht="13.2" x14ac:dyDescent="0.25">
      <c r="A41" s="35"/>
      <c r="B41" s="43"/>
      <c r="C41" s="43"/>
      <c r="D41" s="44"/>
      <c r="E41" s="36"/>
      <c r="F41" s="38"/>
      <c r="G41" s="38"/>
      <c r="H41" s="38"/>
      <c r="I41" s="34"/>
    </row>
    <row r="42" spans="1:9" ht="13.2" x14ac:dyDescent="0.25">
      <c r="A42" s="35"/>
      <c r="B42" s="45"/>
      <c r="C42" s="45"/>
      <c r="D42" s="33"/>
      <c r="E42" s="36"/>
      <c r="F42" s="38"/>
      <c r="G42" s="38"/>
      <c r="H42" s="38"/>
      <c r="I42" s="34"/>
    </row>
    <row r="43" spans="1:9" ht="13.2" x14ac:dyDescent="0.25">
      <c r="A43" s="35"/>
      <c r="B43" s="46"/>
      <c r="C43" s="46"/>
      <c r="D43" s="38"/>
      <c r="E43" s="36"/>
      <c r="F43" s="38"/>
      <c r="G43" s="38"/>
      <c r="H43" s="38"/>
      <c r="I43" s="34"/>
    </row>
    <row r="44" spans="1:9" ht="13.2" x14ac:dyDescent="0.25">
      <c r="A44" s="35"/>
      <c r="B44" s="46"/>
      <c r="C44" s="46"/>
      <c r="D44" s="38"/>
      <c r="E44" s="36"/>
      <c r="F44" s="38"/>
      <c r="G44" s="38"/>
      <c r="H44" s="38"/>
      <c r="I44" s="34"/>
    </row>
    <row r="45" spans="1:9" ht="13.2" x14ac:dyDescent="0.25">
      <c r="A45" s="35"/>
      <c r="B45" s="46"/>
      <c r="C45" s="46"/>
      <c r="D45" s="38"/>
      <c r="E45" s="36"/>
      <c r="F45" s="38"/>
      <c r="G45" s="38"/>
      <c r="H45" s="38"/>
      <c r="I45" s="34"/>
    </row>
    <row r="46" spans="1:9" ht="13.2" x14ac:dyDescent="0.25">
      <c r="A46" s="35"/>
      <c r="B46" s="46"/>
      <c r="C46" s="46"/>
      <c r="D46" s="38"/>
      <c r="E46" s="36"/>
      <c r="F46" s="38"/>
      <c r="G46" s="38"/>
      <c r="H46" s="38"/>
      <c r="I46" s="34"/>
    </row>
    <row r="47" spans="1:9" ht="13.2" x14ac:dyDescent="0.25">
      <c r="A47" s="35"/>
      <c r="B47" s="46"/>
      <c r="C47" s="46"/>
      <c r="D47" s="38"/>
      <c r="E47" s="36"/>
      <c r="F47" s="38"/>
      <c r="G47" s="38"/>
      <c r="H47" s="38"/>
      <c r="I47" s="34"/>
    </row>
    <row r="48" spans="1:9" ht="13.2" x14ac:dyDescent="0.25">
      <c r="A48" s="35"/>
      <c r="B48" s="46"/>
      <c r="C48" s="46"/>
      <c r="D48" s="38"/>
      <c r="E48" s="36"/>
      <c r="F48" s="38"/>
      <c r="G48" s="38"/>
      <c r="H48" s="38"/>
      <c r="I48" s="34"/>
    </row>
    <row r="49" spans="1:9" ht="13.2" x14ac:dyDescent="0.25">
      <c r="A49" s="35"/>
      <c r="B49" s="46"/>
      <c r="C49" s="46"/>
      <c r="D49" s="38"/>
      <c r="E49" s="36"/>
      <c r="F49" s="38"/>
      <c r="G49" s="38"/>
      <c r="H49" s="38"/>
      <c r="I49" s="34"/>
    </row>
    <row r="50" spans="1:9" ht="13.2" x14ac:dyDescent="0.25">
      <c r="A50" s="35"/>
      <c r="B50" s="46"/>
      <c r="C50" s="46"/>
      <c r="D50" s="38"/>
      <c r="E50" s="36"/>
      <c r="F50" s="38"/>
      <c r="G50" s="38"/>
      <c r="H50" s="38"/>
      <c r="I50" s="34"/>
    </row>
    <row r="51" spans="1:9" ht="13.2" x14ac:dyDescent="0.25">
      <c r="A51" s="35"/>
      <c r="B51" s="46"/>
      <c r="C51" s="46"/>
      <c r="D51" s="38"/>
      <c r="E51" s="36"/>
      <c r="F51" s="38"/>
      <c r="G51" s="38"/>
      <c r="H51" s="38"/>
      <c r="I51" s="34"/>
    </row>
    <row r="52" spans="1:9" ht="13.2" x14ac:dyDescent="0.25">
      <c r="A52" s="35"/>
      <c r="B52" s="46"/>
      <c r="C52" s="46"/>
      <c r="D52" s="38"/>
      <c r="E52" s="36"/>
      <c r="F52" s="38"/>
      <c r="G52" s="38"/>
      <c r="H52" s="38"/>
      <c r="I52" s="34"/>
    </row>
    <row r="53" spans="1:9" ht="13.2" x14ac:dyDescent="0.25">
      <c r="A53" s="35" t="str">
        <f>IF(OR(ISBLANK($B53),$D53&lt;0),"",ROW(A53)-7)</f>
        <v/>
      </c>
      <c r="B53" s="46"/>
      <c r="C53" s="46"/>
      <c r="D53" s="38"/>
      <c r="E53" s="48"/>
      <c r="F53" s="38"/>
      <c r="G53" s="38"/>
      <c r="H53" s="38"/>
      <c r="I53" s="34"/>
    </row>
    <row r="54" spans="1:9" ht="13.2" x14ac:dyDescent="0.25">
      <c r="A54" s="35" t="str">
        <f>IF(OR(ISBLANK($B54),$D54&lt;0),"",ROW(A54)-7)</f>
        <v/>
      </c>
      <c r="B54" s="46"/>
      <c r="C54" s="46"/>
      <c r="D54" s="38"/>
      <c r="E54" s="48"/>
      <c r="F54" s="38"/>
      <c r="G54" s="38"/>
      <c r="H54" s="38"/>
      <c r="I54" s="34"/>
    </row>
    <row r="55" spans="1:9" ht="13.2" x14ac:dyDescent="0.25">
      <c r="A55" s="49" t="str">
        <f>IF(OR(ISBLANK($B55),$D55&lt;0),"",ROW(A55)-7)</f>
        <v/>
      </c>
      <c r="B55" s="46"/>
      <c r="C55" s="46"/>
      <c r="D55" s="38"/>
      <c r="E55" s="48"/>
      <c r="F55" s="38"/>
      <c r="G55" s="38"/>
      <c r="H55" s="38"/>
      <c r="I55" s="34"/>
    </row>
    <row r="56" spans="1:9" ht="13.2" x14ac:dyDescent="0.25">
      <c r="A56" s="49" t="str">
        <f>IF(OR(ISBLANK($B56),$D56&lt;0),"",ROW(A56)-7)</f>
        <v/>
      </c>
      <c r="B56" s="46"/>
      <c r="C56" s="46"/>
      <c r="D56" s="38"/>
      <c r="E56" s="48"/>
      <c r="F56" s="38"/>
      <c r="G56" s="38"/>
      <c r="H56" s="38"/>
      <c r="I56" s="34"/>
    </row>
    <row r="57" spans="1:9" ht="13.2" x14ac:dyDescent="0.25">
      <c r="A57" s="49" t="str">
        <f>IF(OR(ISBLANK($B57),$D57&lt;0),"",ROW(A57)-7)</f>
        <v/>
      </c>
      <c r="B57" s="46"/>
      <c r="C57" s="46"/>
      <c r="D57" s="38"/>
      <c r="E57" s="48"/>
      <c r="F57" s="38"/>
      <c r="G57" s="38"/>
      <c r="H57" s="38"/>
      <c r="I57" s="34"/>
    </row>
    <row r="58" spans="1:9" ht="13.2" x14ac:dyDescent="0.25">
      <c r="A58" s="49" t="str">
        <f>IF(OR(ISBLANK($B58),$D58&lt;0),"",ROW(A58)-7)</f>
        <v/>
      </c>
      <c r="B58" s="46"/>
      <c r="C58" s="46"/>
      <c r="D58" s="38"/>
      <c r="E58" s="48"/>
      <c r="F58" s="38"/>
      <c r="G58" s="38"/>
      <c r="H58" s="38"/>
      <c r="I58" s="34"/>
    </row>
    <row r="59" spans="1:9" ht="13.2" x14ac:dyDescent="0.25">
      <c r="A59" s="49" t="str">
        <f>IF(OR(ISBLANK($B59),$D59&lt;0),"",ROW(A59)-7)</f>
        <v/>
      </c>
      <c r="B59" s="46"/>
      <c r="C59" s="46"/>
      <c r="D59" s="38"/>
      <c r="E59" s="48"/>
      <c r="F59" s="38"/>
      <c r="G59" s="38"/>
      <c r="H59" s="38"/>
      <c r="I59" s="34"/>
    </row>
    <row r="60" spans="1:9" ht="13.2" x14ac:dyDescent="0.25">
      <c r="A60" s="49" t="str">
        <f>IF(OR(ISBLANK($B60),$D60&lt;0),"",ROW(A60)-7)</f>
        <v/>
      </c>
      <c r="B60" s="46"/>
      <c r="C60" s="46"/>
      <c r="D60" s="38"/>
      <c r="E60" s="48"/>
      <c r="F60" s="38"/>
      <c r="G60" s="38"/>
      <c r="H60" s="38"/>
      <c r="I60" s="34"/>
    </row>
    <row r="61" spans="1:9" ht="13.2" x14ac:dyDescent="0.25">
      <c r="A61" s="49" t="str">
        <f>IF(OR(ISBLANK($B61),$D61&lt;0),"",ROW(A61)-7)</f>
        <v/>
      </c>
      <c r="B61" s="46"/>
      <c r="C61" s="46"/>
      <c r="D61" s="38"/>
      <c r="E61" s="48"/>
      <c r="F61" s="38"/>
      <c r="G61" s="38"/>
      <c r="H61" s="38"/>
      <c r="I61" s="34"/>
    </row>
    <row r="62" spans="1:9" ht="13.2" x14ac:dyDescent="0.25">
      <c r="A62" s="49" t="str">
        <f>IF(OR(ISBLANK($B62),$D62&lt;0),"",ROW(A62)-7)</f>
        <v/>
      </c>
      <c r="B62" s="46"/>
      <c r="C62" s="46"/>
      <c r="D62" s="38"/>
      <c r="E62" s="48"/>
      <c r="F62" s="38"/>
      <c r="G62" s="38"/>
      <c r="H62" s="38"/>
      <c r="I62" s="34"/>
    </row>
    <row r="63" spans="1:9" ht="13.2" x14ac:dyDescent="0.25">
      <c r="A63" s="49" t="str">
        <f>IF(OR(ISBLANK($B63),$D63&lt;0),"",ROW(A63)-7)</f>
        <v/>
      </c>
      <c r="B63" s="46"/>
      <c r="C63" s="46"/>
      <c r="D63" s="38"/>
      <c r="E63" s="48"/>
      <c r="F63" s="38"/>
      <c r="G63" s="38"/>
      <c r="H63" s="38"/>
      <c r="I63" s="34"/>
    </row>
    <row r="64" spans="1:9" ht="13.2" x14ac:dyDescent="0.25">
      <c r="A64" s="49" t="str">
        <f>IF(OR(ISBLANK($B64),$D64&lt;0),"",ROW(A64)-7)</f>
        <v/>
      </c>
      <c r="B64" s="46"/>
      <c r="C64" s="46"/>
      <c r="D64" s="38"/>
      <c r="E64" s="48"/>
      <c r="F64" s="38"/>
      <c r="G64" s="38"/>
      <c r="H64" s="38"/>
      <c r="I64" s="34"/>
    </row>
    <row r="65" spans="1:9" ht="13.2" x14ac:dyDescent="0.25">
      <c r="A65" s="49" t="str">
        <f>IF(OR(ISBLANK($B65),$D65&lt;0),"",ROW(A65)-7)</f>
        <v/>
      </c>
      <c r="B65" s="46"/>
      <c r="C65" s="46"/>
      <c r="D65" s="38"/>
      <c r="E65" s="48"/>
      <c r="F65" s="38"/>
      <c r="G65" s="38"/>
      <c r="H65" s="38"/>
      <c r="I65" s="34"/>
    </row>
    <row r="66" spans="1:9" ht="13.2" x14ac:dyDescent="0.25">
      <c r="A66" s="49" t="str">
        <f>IF(OR(ISBLANK($B66),$D66&lt;0),"",ROW(A66)-7)</f>
        <v/>
      </c>
      <c r="B66" s="46"/>
      <c r="C66" s="46"/>
      <c r="D66" s="38"/>
      <c r="E66" s="48" t="str">
        <f>IF(OR(ISBLANK($F66))," ",F66+G66)</f>
        <v xml:space="preserve"> </v>
      </c>
      <c r="F66" s="38"/>
      <c r="G66" s="38"/>
      <c r="H66" s="38"/>
      <c r="I66" s="34"/>
    </row>
    <row r="67" spans="1:9" ht="13.2" x14ac:dyDescent="0.25">
      <c r="A67" s="49" t="str">
        <f>IF(OR(ISBLANK($B67),$D67&lt;0),"",ROW(A67)-7)</f>
        <v/>
      </c>
      <c r="B67" s="46"/>
      <c r="C67" s="46"/>
      <c r="D67" s="38"/>
      <c r="E67" s="48" t="str">
        <f>IF(OR(ISBLANK($F67))," ",F67+G67)</f>
        <v xml:space="preserve"> </v>
      </c>
      <c r="F67" s="38"/>
      <c r="G67" s="38"/>
      <c r="H67" s="38"/>
      <c r="I67" s="34"/>
    </row>
    <row r="68" spans="1:9" ht="13.2" x14ac:dyDescent="0.25">
      <c r="A68" s="49" t="str">
        <f>IF(OR(ISBLANK($B68),$D68&lt;0),"",ROW(A68)-7)</f>
        <v/>
      </c>
      <c r="B68" s="46"/>
      <c r="C68" s="46"/>
      <c r="D68" s="38"/>
      <c r="E68" s="48" t="str">
        <f>IF(OR(ISBLANK($F68))," ",F68+G68)</f>
        <v xml:space="preserve"> </v>
      </c>
      <c r="F68" s="38"/>
      <c r="G68" s="38"/>
      <c r="H68" s="38"/>
      <c r="I68" s="34"/>
    </row>
    <row r="69" spans="1:9" ht="13.2" x14ac:dyDescent="0.25">
      <c r="A69" s="49" t="str">
        <f>IF(OR(ISBLANK($B69),$D69&lt;0),"",ROW(A69)-7)</f>
        <v/>
      </c>
      <c r="B69" s="46"/>
      <c r="C69" s="46"/>
      <c r="D69" s="38"/>
      <c r="E69" s="48" t="str">
        <f>IF(OR(ISBLANK($F69))," ",F69+G69)</f>
        <v xml:space="preserve"> </v>
      </c>
      <c r="F69" s="38"/>
      <c r="G69" s="38"/>
      <c r="H69" s="38"/>
      <c r="I69" s="34"/>
    </row>
    <row r="70" spans="1:9" ht="13.2" x14ac:dyDescent="0.25">
      <c r="A70" s="49" t="str">
        <f>IF(OR(ISBLANK($B70),$D70&lt;0),"",ROW(A70)-7)</f>
        <v/>
      </c>
      <c r="B70" s="46"/>
      <c r="C70" s="46"/>
      <c r="D70" s="38"/>
      <c r="E70" s="48" t="str">
        <f>IF(OR(ISBLANK($F70))," ",F70+G70)</f>
        <v xml:space="preserve"> </v>
      </c>
      <c r="F70" s="38"/>
      <c r="G70" s="38"/>
      <c r="H70" s="38"/>
      <c r="I70" s="34"/>
    </row>
    <row r="71" spans="1:9" ht="13.2" x14ac:dyDescent="0.25">
      <c r="A71" s="49" t="str">
        <f>IF(OR(ISBLANK($B71),$D71&lt;0),"",ROW(A71)-7)</f>
        <v/>
      </c>
      <c r="B71" s="46"/>
      <c r="C71" s="46"/>
      <c r="D71" s="38"/>
      <c r="E71" s="48"/>
      <c r="F71" s="38"/>
      <c r="G71" s="38"/>
      <c r="H71" s="38"/>
      <c r="I71" s="34"/>
    </row>
    <row r="72" spans="1:9" ht="13.2" x14ac:dyDescent="0.25">
      <c r="A72" s="49" t="str">
        <f>IF(OR(ISBLANK($B72),$D72&lt;0),"",ROW(A72)-7)</f>
        <v/>
      </c>
      <c r="B72" s="46"/>
      <c r="C72" s="46"/>
      <c r="D72" s="38"/>
      <c r="E72" s="48"/>
      <c r="F72" s="38"/>
      <c r="G72" s="38"/>
      <c r="H72" s="38"/>
      <c r="I72" s="34"/>
    </row>
    <row r="73" spans="1:9" ht="13.2" x14ac:dyDescent="0.25">
      <c r="A73" s="49" t="str">
        <f>IF(OR(ISBLANK($B73),$D73&lt;0),"",ROW(A73)-7)</f>
        <v/>
      </c>
      <c r="B73" s="46"/>
      <c r="C73" s="46"/>
      <c r="D73" s="38"/>
      <c r="E73" s="48"/>
      <c r="F73" s="38"/>
      <c r="G73" s="38"/>
      <c r="H73" s="38"/>
      <c r="I73" s="34"/>
    </row>
    <row r="74" spans="1:9" ht="13.2" x14ac:dyDescent="0.25">
      <c r="A74" s="49" t="str">
        <f>IF(OR(ISBLANK($B74),$D74&lt;0),"",ROW(A74)-7)</f>
        <v/>
      </c>
      <c r="B74" s="46"/>
      <c r="C74" s="46"/>
      <c r="D74" s="38"/>
      <c r="E74" s="48"/>
      <c r="F74" s="38"/>
      <c r="G74" s="38"/>
      <c r="H74" s="38"/>
      <c r="I74" s="34"/>
    </row>
    <row r="75" spans="1:9" ht="13.2" x14ac:dyDescent="0.25">
      <c r="A75" s="49" t="str">
        <f>IF(OR(ISBLANK($B75),$D75&lt;0),"",ROW(A75)-7)</f>
        <v/>
      </c>
      <c r="B75" s="46"/>
      <c r="C75" s="46"/>
      <c r="D75" s="38"/>
      <c r="E75" s="48"/>
      <c r="F75" s="38"/>
      <c r="G75" s="38"/>
      <c r="H75" s="38"/>
      <c r="I75" s="34"/>
    </row>
    <row r="76" spans="1:9" ht="13.2" x14ac:dyDescent="0.25">
      <c r="A76" s="49" t="str">
        <f>IF(OR(ISBLANK($B76),$D76&lt;0),"",ROW(A76)-7)</f>
        <v/>
      </c>
      <c r="B76" s="46"/>
      <c r="C76" s="46"/>
      <c r="D76" s="38"/>
      <c r="E76" s="48"/>
      <c r="F76" s="38"/>
      <c r="G76" s="38"/>
      <c r="H76" s="38"/>
      <c r="I76" s="34"/>
    </row>
    <row r="77" spans="1:9" ht="13.2" x14ac:dyDescent="0.25">
      <c r="A77" s="49" t="str">
        <f>IF(OR(ISBLANK($B77),$D77&lt;0),"",ROW(A77)-7)</f>
        <v/>
      </c>
      <c r="B77" s="46"/>
      <c r="C77" s="46"/>
      <c r="D77" s="38"/>
      <c r="E77" s="48"/>
      <c r="F77" s="38"/>
      <c r="G77" s="38"/>
      <c r="H77" s="38"/>
      <c r="I77" s="34"/>
    </row>
    <row r="78" spans="1:9" ht="13.2" x14ac:dyDescent="0.25">
      <c r="A78" s="49" t="str">
        <f>IF(OR(ISBLANK($B78),$D78&lt;0),"",ROW(A78)-7)</f>
        <v/>
      </c>
      <c r="B78" s="46"/>
      <c r="C78" s="46"/>
      <c r="D78" s="38"/>
      <c r="E78" s="48"/>
      <c r="F78" s="38"/>
      <c r="G78" s="38"/>
      <c r="H78" s="38"/>
      <c r="I78" s="34"/>
    </row>
    <row r="79" spans="1:9" ht="13.2" x14ac:dyDescent="0.25">
      <c r="A79" s="49" t="str">
        <f>IF(OR(ISBLANK($B79),$D79&lt;0),"",ROW(A79)-7)</f>
        <v/>
      </c>
      <c r="B79" s="46"/>
      <c r="C79" s="46"/>
      <c r="D79" s="38"/>
      <c r="E79" s="48"/>
      <c r="F79" s="38"/>
      <c r="G79" s="38"/>
      <c r="H79" s="38"/>
      <c r="I79" s="34"/>
    </row>
    <row r="80" spans="1:9" ht="13.2" x14ac:dyDescent="0.25">
      <c r="A80" s="49" t="str">
        <f>IF(OR(ISBLANK($B80),$D80&lt;0),"",ROW(A80)-7)</f>
        <v/>
      </c>
      <c r="B80" s="46"/>
      <c r="C80" s="46"/>
      <c r="D80" s="38"/>
      <c r="E80" s="48"/>
      <c r="F80" s="38"/>
      <c r="G80" s="38"/>
      <c r="H80" s="38"/>
      <c r="I80" s="34"/>
    </row>
    <row r="81" spans="1:9" ht="13.2" x14ac:dyDescent="0.25">
      <c r="A81" s="49" t="str">
        <f>IF(OR(ISBLANK($B81),$D81&lt;0),"",ROW(A81)-7)</f>
        <v/>
      </c>
      <c r="B81" s="46"/>
      <c r="C81" s="46"/>
      <c r="D81" s="38"/>
      <c r="E81" s="48"/>
      <c r="F81" s="38"/>
      <c r="G81" s="38"/>
      <c r="H81" s="38"/>
      <c r="I81" s="34"/>
    </row>
    <row r="82" spans="1:9" ht="13.2" x14ac:dyDescent="0.25">
      <c r="A82" s="49" t="str">
        <f>IF(OR(ISBLANK($B82),$D82&lt;0),"",ROW(A82)-7)</f>
        <v/>
      </c>
      <c r="B82" s="46"/>
      <c r="C82" s="46"/>
      <c r="D82" s="38"/>
      <c r="E82" s="48"/>
      <c r="F82" s="38"/>
      <c r="G82" s="38"/>
      <c r="H82" s="38"/>
      <c r="I82" s="34"/>
    </row>
    <row r="83" spans="1:9" ht="13.2" x14ac:dyDescent="0.25">
      <c r="A83" s="49" t="str">
        <f>IF(OR(ISBLANK($B83),$D83&lt;0),"",ROW(A83)-7)</f>
        <v/>
      </c>
      <c r="B83" s="46"/>
      <c r="C83" s="46"/>
      <c r="D83" s="38"/>
      <c r="E83" s="48"/>
      <c r="F83" s="38"/>
      <c r="G83" s="38"/>
      <c r="H83" s="38"/>
      <c r="I83" s="34"/>
    </row>
  </sheetData>
  <protectedRanges>
    <protectedRange sqref="B40:D100" name="Oblast2"/>
    <protectedRange sqref="F8:H24" name="Oblast3_1"/>
  </protectedRanges>
  <sortState xmlns:xlrd2="http://schemas.microsoft.com/office/spreadsheetml/2017/richdata2" ref="B8:H39">
    <sortCondition ref="D8:D39"/>
    <sortCondition descending="1" ref="E8:E39"/>
    <sortCondition descending="1" ref="G8:G39"/>
  </sortState>
  <mergeCells count="12">
    <mergeCell ref="D5:D7"/>
    <mergeCell ref="E5:E7"/>
    <mergeCell ref="F5:F7"/>
    <mergeCell ref="G5:G7"/>
    <mergeCell ref="H5:H7"/>
    <mergeCell ref="A1:B4"/>
    <mergeCell ref="D1:D2"/>
    <mergeCell ref="E1:H4"/>
    <mergeCell ref="D3:D4"/>
    <mergeCell ref="A5:A7"/>
    <mergeCell ref="B5:B7"/>
    <mergeCell ref="C5:C6"/>
  </mergeCells>
  <phoneticPr fontId="10" type="noConversion"/>
  <dataValidations count="5">
    <dataValidation type="date" allowBlank="1" showInputMessage="1" showErrorMessage="1" errorTitle="Chybná hodnota" error="Datum narození musí být od 1. 7. 2005 do 30. 6. 2009." sqref="IY65541:IY65619 SU65541:SU65619 ACQ65541:ACQ65619 AMM65541:AMM65619 AWI65541:AWI65619 BGE65541:BGE65619 BQA65541:BQA65619 BZW65541:BZW65619 CJS65541:CJS65619 CTO65541:CTO65619 DDK65541:DDK65619 DNG65541:DNG65619 DXC65541:DXC65619 EGY65541:EGY65619 EQU65541:EQU65619 FAQ65541:FAQ65619 FKM65541:FKM65619 FUI65541:FUI65619 GEE65541:GEE65619 GOA65541:GOA65619 GXW65541:GXW65619 HHS65541:HHS65619 HRO65541:HRO65619 IBK65541:IBK65619 ILG65541:ILG65619 IVC65541:IVC65619 JEY65541:JEY65619 JOU65541:JOU65619 JYQ65541:JYQ65619 KIM65541:KIM65619 KSI65541:KSI65619 LCE65541:LCE65619 LMA65541:LMA65619 LVW65541:LVW65619 MFS65541:MFS65619 MPO65541:MPO65619 MZK65541:MZK65619 NJG65541:NJG65619 NTC65541:NTC65619 OCY65541:OCY65619 OMU65541:OMU65619 OWQ65541:OWQ65619 PGM65541:PGM65619 PQI65541:PQI65619 QAE65541:QAE65619 QKA65541:QKA65619 QTW65541:QTW65619 RDS65541:RDS65619 RNO65541:RNO65619 RXK65541:RXK65619 SHG65541:SHG65619 SRC65541:SRC65619 TAY65541:TAY65619 TKU65541:TKU65619 TUQ65541:TUQ65619 UEM65541:UEM65619 UOI65541:UOI65619 UYE65541:UYE65619 VIA65541:VIA65619 VRW65541:VRW65619 WBS65541:WBS65619 WLO65541:WLO65619 WVK65541:WVK65619 IY131077:IY131155 SU131077:SU131155 ACQ131077:ACQ131155 AMM131077:AMM131155 AWI131077:AWI131155 BGE131077:BGE131155 BQA131077:BQA131155 BZW131077:BZW131155 CJS131077:CJS131155 CTO131077:CTO131155 DDK131077:DDK131155 DNG131077:DNG131155 DXC131077:DXC131155 EGY131077:EGY131155 EQU131077:EQU131155 FAQ131077:FAQ131155 FKM131077:FKM131155 FUI131077:FUI131155 GEE131077:GEE131155 GOA131077:GOA131155 GXW131077:GXW131155 HHS131077:HHS131155 HRO131077:HRO131155 IBK131077:IBK131155 ILG131077:ILG131155 IVC131077:IVC131155 JEY131077:JEY131155 JOU131077:JOU131155 JYQ131077:JYQ131155 KIM131077:KIM131155 KSI131077:KSI131155 LCE131077:LCE131155 LMA131077:LMA131155 LVW131077:LVW131155 MFS131077:MFS131155 MPO131077:MPO131155 MZK131077:MZK131155 NJG131077:NJG131155 NTC131077:NTC131155 OCY131077:OCY131155 OMU131077:OMU131155 OWQ131077:OWQ131155 PGM131077:PGM131155 PQI131077:PQI131155 QAE131077:QAE131155 QKA131077:QKA131155 QTW131077:QTW131155 RDS131077:RDS131155 RNO131077:RNO131155 RXK131077:RXK131155 SHG131077:SHG131155 SRC131077:SRC131155 TAY131077:TAY131155 TKU131077:TKU131155 TUQ131077:TUQ131155 UEM131077:UEM131155 UOI131077:UOI131155 UYE131077:UYE131155 VIA131077:VIA131155 VRW131077:VRW131155 WBS131077:WBS131155 WLO131077:WLO131155 WVK131077:WVK131155 IY196613:IY196691 SU196613:SU196691 ACQ196613:ACQ196691 AMM196613:AMM196691 AWI196613:AWI196691 BGE196613:BGE196691 BQA196613:BQA196691 BZW196613:BZW196691 CJS196613:CJS196691 CTO196613:CTO196691 DDK196613:DDK196691 DNG196613:DNG196691 DXC196613:DXC196691 EGY196613:EGY196691 EQU196613:EQU196691 FAQ196613:FAQ196691 FKM196613:FKM196691 FUI196613:FUI196691 GEE196613:GEE196691 GOA196613:GOA196691 GXW196613:GXW196691 HHS196613:HHS196691 HRO196613:HRO196691 IBK196613:IBK196691 ILG196613:ILG196691 IVC196613:IVC196691 JEY196613:JEY196691 JOU196613:JOU196691 JYQ196613:JYQ196691 KIM196613:KIM196691 KSI196613:KSI196691 LCE196613:LCE196691 LMA196613:LMA196691 LVW196613:LVW196691 MFS196613:MFS196691 MPO196613:MPO196691 MZK196613:MZK196691 NJG196613:NJG196691 NTC196613:NTC196691 OCY196613:OCY196691 OMU196613:OMU196691 OWQ196613:OWQ196691 PGM196613:PGM196691 PQI196613:PQI196691 QAE196613:QAE196691 QKA196613:QKA196691 QTW196613:QTW196691 RDS196613:RDS196691 RNO196613:RNO196691 RXK196613:RXK196691 SHG196613:SHG196691 SRC196613:SRC196691 TAY196613:TAY196691 TKU196613:TKU196691 TUQ196613:TUQ196691 UEM196613:UEM196691 UOI196613:UOI196691 UYE196613:UYE196691 VIA196613:VIA196691 VRW196613:VRW196691 WBS196613:WBS196691 WLO196613:WLO196691 WVK196613:WVK196691 IY262149:IY262227 SU262149:SU262227 ACQ262149:ACQ262227 AMM262149:AMM262227 AWI262149:AWI262227 BGE262149:BGE262227 BQA262149:BQA262227 BZW262149:BZW262227 CJS262149:CJS262227 CTO262149:CTO262227 DDK262149:DDK262227 DNG262149:DNG262227 DXC262149:DXC262227 EGY262149:EGY262227 EQU262149:EQU262227 FAQ262149:FAQ262227 FKM262149:FKM262227 FUI262149:FUI262227 GEE262149:GEE262227 GOA262149:GOA262227 GXW262149:GXW262227 HHS262149:HHS262227 HRO262149:HRO262227 IBK262149:IBK262227 ILG262149:ILG262227 IVC262149:IVC262227 JEY262149:JEY262227 JOU262149:JOU262227 JYQ262149:JYQ262227 KIM262149:KIM262227 KSI262149:KSI262227 LCE262149:LCE262227 LMA262149:LMA262227 LVW262149:LVW262227 MFS262149:MFS262227 MPO262149:MPO262227 MZK262149:MZK262227 NJG262149:NJG262227 NTC262149:NTC262227 OCY262149:OCY262227 OMU262149:OMU262227 OWQ262149:OWQ262227 PGM262149:PGM262227 PQI262149:PQI262227 QAE262149:QAE262227 QKA262149:QKA262227 QTW262149:QTW262227 RDS262149:RDS262227 RNO262149:RNO262227 RXK262149:RXK262227 SHG262149:SHG262227 SRC262149:SRC262227 TAY262149:TAY262227 TKU262149:TKU262227 TUQ262149:TUQ262227 UEM262149:UEM262227 UOI262149:UOI262227 UYE262149:UYE262227 VIA262149:VIA262227 VRW262149:VRW262227 WBS262149:WBS262227 WLO262149:WLO262227 WVK262149:WVK262227 IY327685:IY327763 SU327685:SU327763 ACQ327685:ACQ327763 AMM327685:AMM327763 AWI327685:AWI327763 BGE327685:BGE327763 BQA327685:BQA327763 BZW327685:BZW327763 CJS327685:CJS327763 CTO327685:CTO327763 DDK327685:DDK327763 DNG327685:DNG327763 DXC327685:DXC327763 EGY327685:EGY327763 EQU327685:EQU327763 FAQ327685:FAQ327763 FKM327685:FKM327763 FUI327685:FUI327763 GEE327685:GEE327763 GOA327685:GOA327763 GXW327685:GXW327763 HHS327685:HHS327763 HRO327685:HRO327763 IBK327685:IBK327763 ILG327685:ILG327763 IVC327685:IVC327763 JEY327685:JEY327763 JOU327685:JOU327763 JYQ327685:JYQ327763 KIM327685:KIM327763 KSI327685:KSI327763 LCE327685:LCE327763 LMA327685:LMA327763 LVW327685:LVW327763 MFS327685:MFS327763 MPO327685:MPO327763 MZK327685:MZK327763 NJG327685:NJG327763 NTC327685:NTC327763 OCY327685:OCY327763 OMU327685:OMU327763 OWQ327685:OWQ327763 PGM327685:PGM327763 PQI327685:PQI327763 QAE327685:QAE327763 QKA327685:QKA327763 QTW327685:QTW327763 RDS327685:RDS327763 RNO327685:RNO327763 RXK327685:RXK327763 SHG327685:SHG327763 SRC327685:SRC327763 TAY327685:TAY327763 TKU327685:TKU327763 TUQ327685:TUQ327763 UEM327685:UEM327763 UOI327685:UOI327763 UYE327685:UYE327763 VIA327685:VIA327763 VRW327685:VRW327763 WBS327685:WBS327763 WLO327685:WLO327763 WVK327685:WVK327763 IY393221:IY393299 SU393221:SU393299 ACQ393221:ACQ393299 AMM393221:AMM393299 AWI393221:AWI393299 BGE393221:BGE393299 BQA393221:BQA393299 BZW393221:BZW393299 CJS393221:CJS393299 CTO393221:CTO393299 DDK393221:DDK393299 DNG393221:DNG393299 DXC393221:DXC393299 EGY393221:EGY393299 EQU393221:EQU393299 FAQ393221:FAQ393299 FKM393221:FKM393299 FUI393221:FUI393299 GEE393221:GEE393299 GOA393221:GOA393299 GXW393221:GXW393299 HHS393221:HHS393299 HRO393221:HRO393299 IBK393221:IBK393299 ILG393221:ILG393299 IVC393221:IVC393299 JEY393221:JEY393299 JOU393221:JOU393299 JYQ393221:JYQ393299 KIM393221:KIM393299 KSI393221:KSI393299 LCE393221:LCE393299 LMA393221:LMA393299 LVW393221:LVW393299 MFS393221:MFS393299 MPO393221:MPO393299 MZK393221:MZK393299 NJG393221:NJG393299 NTC393221:NTC393299 OCY393221:OCY393299 OMU393221:OMU393299 OWQ393221:OWQ393299 PGM393221:PGM393299 PQI393221:PQI393299 QAE393221:QAE393299 QKA393221:QKA393299 QTW393221:QTW393299 RDS393221:RDS393299 RNO393221:RNO393299 RXK393221:RXK393299 SHG393221:SHG393299 SRC393221:SRC393299 TAY393221:TAY393299 TKU393221:TKU393299 TUQ393221:TUQ393299 UEM393221:UEM393299 UOI393221:UOI393299 UYE393221:UYE393299 VIA393221:VIA393299 VRW393221:VRW393299 WBS393221:WBS393299 WLO393221:WLO393299 WVK393221:WVK393299 IY458757:IY458835 SU458757:SU458835 ACQ458757:ACQ458835 AMM458757:AMM458835 AWI458757:AWI458835 BGE458757:BGE458835 BQA458757:BQA458835 BZW458757:BZW458835 CJS458757:CJS458835 CTO458757:CTO458835 DDK458757:DDK458835 DNG458757:DNG458835 DXC458757:DXC458835 EGY458757:EGY458835 EQU458757:EQU458835 FAQ458757:FAQ458835 FKM458757:FKM458835 FUI458757:FUI458835 GEE458757:GEE458835 GOA458757:GOA458835 GXW458757:GXW458835 HHS458757:HHS458835 HRO458757:HRO458835 IBK458757:IBK458835 ILG458757:ILG458835 IVC458757:IVC458835 JEY458757:JEY458835 JOU458757:JOU458835 JYQ458757:JYQ458835 KIM458757:KIM458835 KSI458757:KSI458835 LCE458757:LCE458835 LMA458757:LMA458835 LVW458757:LVW458835 MFS458757:MFS458835 MPO458757:MPO458835 MZK458757:MZK458835 NJG458757:NJG458835 NTC458757:NTC458835 OCY458757:OCY458835 OMU458757:OMU458835 OWQ458757:OWQ458835 PGM458757:PGM458835 PQI458757:PQI458835 QAE458757:QAE458835 QKA458757:QKA458835 QTW458757:QTW458835 RDS458757:RDS458835 RNO458757:RNO458835 RXK458757:RXK458835 SHG458757:SHG458835 SRC458757:SRC458835 TAY458757:TAY458835 TKU458757:TKU458835 TUQ458757:TUQ458835 UEM458757:UEM458835 UOI458757:UOI458835 UYE458757:UYE458835 VIA458757:VIA458835 VRW458757:VRW458835 WBS458757:WBS458835 WLO458757:WLO458835 WVK458757:WVK458835 IY524293:IY524371 SU524293:SU524371 ACQ524293:ACQ524371 AMM524293:AMM524371 AWI524293:AWI524371 BGE524293:BGE524371 BQA524293:BQA524371 BZW524293:BZW524371 CJS524293:CJS524371 CTO524293:CTO524371 DDK524293:DDK524371 DNG524293:DNG524371 DXC524293:DXC524371 EGY524293:EGY524371 EQU524293:EQU524371 FAQ524293:FAQ524371 FKM524293:FKM524371 FUI524293:FUI524371 GEE524293:GEE524371 GOA524293:GOA524371 GXW524293:GXW524371 HHS524293:HHS524371 HRO524293:HRO524371 IBK524293:IBK524371 ILG524293:ILG524371 IVC524293:IVC524371 JEY524293:JEY524371 JOU524293:JOU524371 JYQ524293:JYQ524371 KIM524293:KIM524371 KSI524293:KSI524371 LCE524293:LCE524371 LMA524293:LMA524371 LVW524293:LVW524371 MFS524293:MFS524371 MPO524293:MPO524371 MZK524293:MZK524371 NJG524293:NJG524371 NTC524293:NTC524371 OCY524293:OCY524371 OMU524293:OMU524371 OWQ524293:OWQ524371 PGM524293:PGM524371 PQI524293:PQI524371 QAE524293:QAE524371 QKA524293:QKA524371 QTW524293:QTW524371 RDS524293:RDS524371 RNO524293:RNO524371 RXK524293:RXK524371 SHG524293:SHG524371 SRC524293:SRC524371 TAY524293:TAY524371 TKU524293:TKU524371 TUQ524293:TUQ524371 UEM524293:UEM524371 UOI524293:UOI524371 UYE524293:UYE524371 VIA524293:VIA524371 VRW524293:VRW524371 WBS524293:WBS524371 WLO524293:WLO524371 WVK524293:WVK524371 IY589829:IY589907 SU589829:SU589907 ACQ589829:ACQ589907 AMM589829:AMM589907 AWI589829:AWI589907 BGE589829:BGE589907 BQA589829:BQA589907 BZW589829:BZW589907 CJS589829:CJS589907 CTO589829:CTO589907 DDK589829:DDK589907 DNG589829:DNG589907 DXC589829:DXC589907 EGY589829:EGY589907 EQU589829:EQU589907 FAQ589829:FAQ589907 FKM589829:FKM589907 FUI589829:FUI589907 GEE589829:GEE589907 GOA589829:GOA589907 GXW589829:GXW589907 HHS589829:HHS589907 HRO589829:HRO589907 IBK589829:IBK589907 ILG589829:ILG589907 IVC589829:IVC589907 JEY589829:JEY589907 JOU589829:JOU589907 JYQ589829:JYQ589907 KIM589829:KIM589907 KSI589829:KSI589907 LCE589829:LCE589907 LMA589829:LMA589907 LVW589829:LVW589907 MFS589829:MFS589907 MPO589829:MPO589907 MZK589829:MZK589907 NJG589829:NJG589907 NTC589829:NTC589907 OCY589829:OCY589907 OMU589829:OMU589907 OWQ589829:OWQ589907 PGM589829:PGM589907 PQI589829:PQI589907 QAE589829:QAE589907 QKA589829:QKA589907 QTW589829:QTW589907 RDS589829:RDS589907 RNO589829:RNO589907 RXK589829:RXK589907 SHG589829:SHG589907 SRC589829:SRC589907 TAY589829:TAY589907 TKU589829:TKU589907 TUQ589829:TUQ589907 UEM589829:UEM589907 UOI589829:UOI589907 UYE589829:UYE589907 VIA589829:VIA589907 VRW589829:VRW589907 WBS589829:WBS589907 WLO589829:WLO589907 WVK589829:WVK589907 IY655365:IY655443 SU655365:SU655443 ACQ655365:ACQ655443 AMM655365:AMM655443 AWI655365:AWI655443 BGE655365:BGE655443 BQA655365:BQA655443 BZW655365:BZW655443 CJS655365:CJS655443 CTO655365:CTO655443 DDK655365:DDK655443 DNG655365:DNG655443 DXC655365:DXC655443 EGY655365:EGY655443 EQU655365:EQU655443 FAQ655365:FAQ655443 FKM655365:FKM655443 FUI655365:FUI655443 GEE655365:GEE655443 GOA655365:GOA655443 GXW655365:GXW655443 HHS655365:HHS655443 HRO655365:HRO655443 IBK655365:IBK655443 ILG655365:ILG655443 IVC655365:IVC655443 JEY655365:JEY655443 JOU655365:JOU655443 JYQ655365:JYQ655443 KIM655365:KIM655443 KSI655365:KSI655443 LCE655365:LCE655443 LMA655365:LMA655443 LVW655365:LVW655443 MFS655365:MFS655443 MPO655365:MPO655443 MZK655365:MZK655443 NJG655365:NJG655443 NTC655365:NTC655443 OCY655365:OCY655443 OMU655365:OMU655443 OWQ655365:OWQ655443 PGM655365:PGM655443 PQI655365:PQI655443 QAE655365:QAE655443 QKA655365:QKA655443 QTW655365:QTW655443 RDS655365:RDS655443 RNO655365:RNO655443 RXK655365:RXK655443 SHG655365:SHG655443 SRC655365:SRC655443 TAY655365:TAY655443 TKU655365:TKU655443 TUQ655365:TUQ655443 UEM655365:UEM655443 UOI655365:UOI655443 UYE655365:UYE655443 VIA655365:VIA655443 VRW655365:VRW655443 WBS655365:WBS655443 WLO655365:WLO655443 WVK655365:WVK655443 IY720901:IY720979 SU720901:SU720979 ACQ720901:ACQ720979 AMM720901:AMM720979 AWI720901:AWI720979 BGE720901:BGE720979 BQA720901:BQA720979 BZW720901:BZW720979 CJS720901:CJS720979 CTO720901:CTO720979 DDK720901:DDK720979 DNG720901:DNG720979 DXC720901:DXC720979 EGY720901:EGY720979 EQU720901:EQU720979 FAQ720901:FAQ720979 FKM720901:FKM720979 FUI720901:FUI720979 GEE720901:GEE720979 GOA720901:GOA720979 GXW720901:GXW720979 HHS720901:HHS720979 HRO720901:HRO720979 IBK720901:IBK720979 ILG720901:ILG720979 IVC720901:IVC720979 JEY720901:JEY720979 JOU720901:JOU720979 JYQ720901:JYQ720979 KIM720901:KIM720979 KSI720901:KSI720979 LCE720901:LCE720979 LMA720901:LMA720979 LVW720901:LVW720979 MFS720901:MFS720979 MPO720901:MPO720979 MZK720901:MZK720979 NJG720901:NJG720979 NTC720901:NTC720979 OCY720901:OCY720979 OMU720901:OMU720979 OWQ720901:OWQ720979 PGM720901:PGM720979 PQI720901:PQI720979 QAE720901:QAE720979 QKA720901:QKA720979 QTW720901:QTW720979 RDS720901:RDS720979 RNO720901:RNO720979 RXK720901:RXK720979 SHG720901:SHG720979 SRC720901:SRC720979 TAY720901:TAY720979 TKU720901:TKU720979 TUQ720901:TUQ720979 UEM720901:UEM720979 UOI720901:UOI720979 UYE720901:UYE720979 VIA720901:VIA720979 VRW720901:VRW720979 WBS720901:WBS720979 WLO720901:WLO720979 WVK720901:WVK720979 IY786437:IY786515 SU786437:SU786515 ACQ786437:ACQ786515 AMM786437:AMM786515 AWI786437:AWI786515 BGE786437:BGE786515 BQA786437:BQA786515 BZW786437:BZW786515 CJS786437:CJS786515 CTO786437:CTO786515 DDK786437:DDK786515 DNG786437:DNG786515 DXC786437:DXC786515 EGY786437:EGY786515 EQU786437:EQU786515 FAQ786437:FAQ786515 FKM786437:FKM786515 FUI786437:FUI786515 GEE786437:GEE786515 GOA786437:GOA786515 GXW786437:GXW786515 HHS786437:HHS786515 HRO786437:HRO786515 IBK786437:IBK786515 ILG786437:ILG786515 IVC786437:IVC786515 JEY786437:JEY786515 JOU786437:JOU786515 JYQ786437:JYQ786515 KIM786437:KIM786515 KSI786437:KSI786515 LCE786437:LCE786515 LMA786437:LMA786515 LVW786437:LVW786515 MFS786437:MFS786515 MPO786437:MPO786515 MZK786437:MZK786515 NJG786437:NJG786515 NTC786437:NTC786515 OCY786437:OCY786515 OMU786437:OMU786515 OWQ786437:OWQ786515 PGM786437:PGM786515 PQI786437:PQI786515 QAE786437:QAE786515 QKA786437:QKA786515 QTW786437:QTW786515 RDS786437:RDS786515 RNO786437:RNO786515 RXK786437:RXK786515 SHG786437:SHG786515 SRC786437:SRC786515 TAY786437:TAY786515 TKU786437:TKU786515 TUQ786437:TUQ786515 UEM786437:UEM786515 UOI786437:UOI786515 UYE786437:UYE786515 VIA786437:VIA786515 VRW786437:VRW786515 WBS786437:WBS786515 WLO786437:WLO786515 WVK786437:WVK786515 IY851973:IY852051 SU851973:SU852051 ACQ851973:ACQ852051 AMM851973:AMM852051 AWI851973:AWI852051 BGE851973:BGE852051 BQA851973:BQA852051 BZW851973:BZW852051 CJS851973:CJS852051 CTO851973:CTO852051 DDK851973:DDK852051 DNG851973:DNG852051 DXC851973:DXC852051 EGY851973:EGY852051 EQU851973:EQU852051 FAQ851973:FAQ852051 FKM851973:FKM852051 FUI851973:FUI852051 GEE851973:GEE852051 GOA851973:GOA852051 GXW851973:GXW852051 HHS851973:HHS852051 HRO851973:HRO852051 IBK851973:IBK852051 ILG851973:ILG852051 IVC851973:IVC852051 JEY851973:JEY852051 JOU851973:JOU852051 JYQ851973:JYQ852051 KIM851973:KIM852051 KSI851973:KSI852051 LCE851973:LCE852051 LMA851973:LMA852051 LVW851973:LVW852051 MFS851973:MFS852051 MPO851973:MPO852051 MZK851973:MZK852051 NJG851973:NJG852051 NTC851973:NTC852051 OCY851973:OCY852051 OMU851973:OMU852051 OWQ851973:OWQ852051 PGM851973:PGM852051 PQI851973:PQI852051 QAE851973:QAE852051 QKA851973:QKA852051 QTW851973:QTW852051 RDS851973:RDS852051 RNO851973:RNO852051 RXK851973:RXK852051 SHG851973:SHG852051 SRC851973:SRC852051 TAY851973:TAY852051 TKU851973:TKU852051 TUQ851973:TUQ852051 UEM851973:UEM852051 UOI851973:UOI852051 UYE851973:UYE852051 VIA851973:VIA852051 VRW851973:VRW852051 WBS851973:WBS852051 WLO851973:WLO852051 WVK851973:WVK852051 IY917509:IY917587 SU917509:SU917587 ACQ917509:ACQ917587 AMM917509:AMM917587 AWI917509:AWI917587 BGE917509:BGE917587 BQA917509:BQA917587 BZW917509:BZW917587 CJS917509:CJS917587 CTO917509:CTO917587 DDK917509:DDK917587 DNG917509:DNG917587 DXC917509:DXC917587 EGY917509:EGY917587 EQU917509:EQU917587 FAQ917509:FAQ917587 FKM917509:FKM917587 FUI917509:FUI917587 GEE917509:GEE917587 GOA917509:GOA917587 GXW917509:GXW917587 HHS917509:HHS917587 HRO917509:HRO917587 IBK917509:IBK917587 ILG917509:ILG917587 IVC917509:IVC917587 JEY917509:JEY917587 JOU917509:JOU917587 JYQ917509:JYQ917587 KIM917509:KIM917587 KSI917509:KSI917587 LCE917509:LCE917587 LMA917509:LMA917587 LVW917509:LVW917587 MFS917509:MFS917587 MPO917509:MPO917587 MZK917509:MZK917587 NJG917509:NJG917587 NTC917509:NTC917587 OCY917509:OCY917587 OMU917509:OMU917587 OWQ917509:OWQ917587 PGM917509:PGM917587 PQI917509:PQI917587 QAE917509:QAE917587 QKA917509:QKA917587 QTW917509:QTW917587 RDS917509:RDS917587 RNO917509:RNO917587 RXK917509:RXK917587 SHG917509:SHG917587 SRC917509:SRC917587 TAY917509:TAY917587 TKU917509:TKU917587 TUQ917509:TUQ917587 UEM917509:UEM917587 UOI917509:UOI917587 UYE917509:UYE917587 VIA917509:VIA917587 VRW917509:VRW917587 WBS917509:WBS917587 WLO917509:WLO917587 WVK917509:WVK917587 IY983045:IY983123 SU983045:SU983123 ACQ983045:ACQ983123 AMM983045:AMM983123 AWI983045:AWI983123 BGE983045:BGE983123 BQA983045:BQA983123 BZW983045:BZW983123 CJS983045:CJS983123 CTO983045:CTO983123 DDK983045:DDK983123 DNG983045:DNG983123 DXC983045:DXC983123 EGY983045:EGY983123 EQU983045:EQU983123 FAQ983045:FAQ983123 FKM983045:FKM983123 FUI983045:FUI983123 GEE983045:GEE983123 GOA983045:GOA983123 GXW983045:GXW983123 HHS983045:HHS983123 HRO983045:HRO983123 IBK983045:IBK983123 ILG983045:ILG983123 IVC983045:IVC983123 JEY983045:JEY983123 JOU983045:JOU983123 JYQ983045:JYQ983123 KIM983045:KIM983123 KSI983045:KSI983123 LCE983045:LCE983123 LMA983045:LMA983123 LVW983045:LVW983123 MFS983045:MFS983123 MPO983045:MPO983123 MZK983045:MZK983123 NJG983045:NJG983123 NTC983045:NTC983123 OCY983045:OCY983123 OMU983045:OMU983123 OWQ983045:OWQ983123 PGM983045:PGM983123 PQI983045:PQI983123 QAE983045:QAE983123 QKA983045:QKA983123 QTW983045:QTW983123 RDS983045:RDS983123 RNO983045:RNO983123 RXK983045:RXK983123 SHG983045:SHG983123 SRC983045:SRC983123 TAY983045:TAY983123 TKU983045:TKU983123 TUQ983045:TUQ983123 UEM983045:UEM983123 UOI983045:UOI983123 UYE983045:UYE983123 VIA983045:VIA983123 VRW983045:VRW983123 WBS983045:WBS983123 WLO983045:WLO983123 WVK983045:WVK983123 WVK8:WVK83 WLO8:WLO83 WBS8:WBS83 VRW8:VRW83 VIA8:VIA83 UYE8:UYE83 UOI8:UOI83 UEM8:UEM83 TUQ8:TUQ83 TKU8:TKU83 TAY8:TAY83 SRC8:SRC83 SHG8:SHG83 RXK8:RXK83 RNO8:RNO83 RDS8:RDS83 QTW8:QTW83 QKA8:QKA83 QAE8:QAE83 PQI8:PQI83 PGM8:PGM83 OWQ8:OWQ83 OMU8:OMU83 OCY8:OCY83 NTC8:NTC83 NJG8:NJG83 MZK8:MZK83 MPO8:MPO83 MFS8:MFS83 LVW8:LVW83 LMA8:LMA83 LCE8:LCE83 KSI8:KSI83 KIM8:KIM83 JYQ8:JYQ83 JOU8:JOU83 JEY8:JEY83 IVC8:IVC83 ILG8:ILG83 IBK8:IBK83 HRO8:HRO83 HHS8:HHS83 GXW8:GXW83 GOA8:GOA83 GEE8:GEE83 FUI8:FUI83 FKM8:FKM83 FAQ8:FAQ83 EQU8:EQU83 EGY8:EGY83 DXC8:DXC83 DNG8:DNG83 DDK8:DDK83 CTO8:CTO83 CJS8:CJS83 BZW8:BZW83 BQA8:BQA83 BGE8:BGE83 AWI8:AWI83 AMM8:AMM83 ACQ8:ACQ83 SU8:SU83 IY8:IY83" xr:uid="{F25FF39B-8F98-4FD5-BDC8-BEDBA61DA6AD}">
      <formula1>38534</formula1>
      <formula2>39994</formula2>
    </dataValidation>
    <dataValidation type="custom" allowBlank="1" showInputMessage="1" showErrorMessage="1" errorTitle="Chybná hodnota" error="Označení kategorie je písmeno &quot;d&quot; nebo &quot;h&quot;." sqref="D65541:D65619 IZ65541:IZ65619 SV65541:SV65619 ACR65541:ACR65619 AMN65541:AMN65619 AWJ65541:AWJ65619 BGF65541:BGF65619 BQB65541:BQB65619 BZX65541:BZX65619 CJT65541:CJT65619 CTP65541:CTP65619 DDL65541:DDL65619 DNH65541:DNH65619 DXD65541:DXD65619 EGZ65541:EGZ65619 EQV65541:EQV65619 FAR65541:FAR65619 FKN65541:FKN65619 FUJ65541:FUJ65619 GEF65541:GEF65619 GOB65541:GOB65619 GXX65541:GXX65619 HHT65541:HHT65619 HRP65541:HRP65619 IBL65541:IBL65619 ILH65541:ILH65619 IVD65541:IVD65619 JEZ65541:JEZ65619 JOV65541:JOV65619 JYR65541:JYR65619 KIN65541:KIN65619 KSJ65541:KSJ65619 LCF65541:LCF65619 LMB65541:LMB65619 LVX65541:LVX65619 MFT65541:MFT65619 MPP65541:MPP65619 MZL65541:MZL65619 NJH65541:NJH65619 NTD65541:NTD65619 OCZ65541:OCZ65619 OMV65541:OMV65619 OWR65541:OWR65619 PGN65541:PGN65619 PQJ65541:PQJ65619 QAF65541:QAF65619 QKB65541:QKB65619 QTX65541:QTX65619 RDT65541:RDT65619 RNP65541:RNP65619 RXL65541:RXL65619 SHH65541:SHH65619 SRD65541:SRD65619 TAZ65541:TAZ65619 TKV65541:TKV65619 TUR65541:TUR65619 UEN65541:UEN65619 UOJ65541:UOJ65619 UYF65541:UYF65619 VIB65541:VIB65619 VRX65541:VRX65619 WBT65541:WBT65619 WLP65541:WLP65619 WVL65541:WVL65619 D131077:D131155 IZ131077:IZ131155 SV131077:SV131155 ACR131077:ACR131155 AMN131077:AMN131155 AWJ131077:AWJ131155 BGF131077:BGF131155 BQB131077:BQB131155 BZX131077:BZX131155 CJT131077:CJT131155 CTP131077:CTP131155 DDL131077:DDL131155 DNH131077:DNH131155 DXD131077:DXD131155 EGZ131077:EGZ131155 EQV131077:EQV131155 FAR131077:FAR131155 FKN131077:FKN131155 FUJ131077:FUJ131155 GEF131077:GEF131155 GOB131077:GOB131155 GXX131077:GXX131155 HHT131077:HHT131155 HRP131077:HRP131155 IBL131077:IBL131155 ILH131077:ILH131155 IVD131077:IVD131155 JEZ131077:JEZ131155 JOV131077:JOV131155 JYR131077:JYR131155 KIN131077:KIN131155 KSJ131077:KSJ131155 LCF131077:LCF131155 LMB131077:LMB131155 LVX131077:LVX131155 MFT131077:MFT131155 MPP131077:MPP131155 MZL131077:MZL131155 NJH131077:NJH131155 NTD131077:NTD131155 OCZ131077:OCZ131155 OMV131077:OMV131155 OWR131077:OWR131155 PGN131077:PGN131155 PQJ131077:PQJ131155 QAF131077:QAF131155 QKB131077:QKB131155 QTX131077:QTX131155 RDT131077:RDT131155 RNP131077:RNP131155 RXL131077:RXL131155 SHH131077:SHH131155 SRD131077:SRD131155 TAZ131077:TAZ131155 TKV131077:TKV131155 TUR131077:TUR131155 UEN131077:UEN131155 UOJ131077:UOJ131155 UYF131077:UYF131155 VIB131077:VIB131155 VRX131077:VRX131155 WBT131077:WBT131155 WLP131077:WLP131155 WVL131077:WVL131155 D196613:D196691 IZ196613:IZ196691 SV196613:SV196691 ACR196613:ACR196691 AMN196613:AMN196691 AWJ196613:AWJ196691 BGF196613:BGF196691 BQB196613:BQB196691 BZX196613:BZX196691 CJT196613:CJT196691 CTP196613:CTP196691 DDL196613:DDL196691 DNH196613:DNH196691 DXD196613:DXD196691 EGZ196613:EGZ196691 EQV196613:EQV196691 FAR196613:FAR196691 FKN196613:FKN196691 FUJ196613:FUJ196691 GEF196613:GEF196691 GOB196613:GOB196691 GXX196613:GXX196691 HHT196613:HHT196691 HRP196613:HRP196691 IBL196613:IBL196691 ILH196613:ILH196691 IVD196613:IVD196691 JEZ196613:JEZ196691 JOV196613:JOV196691 JYR196613:JYR196691 KIN196613:KIN196691 KSJ196613:KSJ196691 LCF196613:LCF196691 LMB196613:LMB196691 LVX196613:LVX196691 MFT196613:MFT196691 MPP196613:MPP196691 MZL196613:MZL196691 NJH196613:NJH196691 NTD196613:NTD196691 OCZ196613:OCZ196691 OMV196613:OMV196691 OWR196613:OWR196691 PGN196613:PGN196691 PQJ196613:PQJ196691 QAF196613:QAF196691 QKB196613:QKB196691 QTX196613:QTX196691 RDT196613:RDT196691 RNP196613:RNP196691 RXL196613:RXL196691 SHH196613:SHH196691 SRD196613:SRD196691 TAZ196613:TAZ196691 TKV196613:TKV196691 TUR196613:TUR196691 UEN196613:UEN196691 UOJ196613:UOJ196691 UYF196613:UYF196691 VIB196613:VIB196691 VRX196613:VRX196691 WBT196613:WBT196691 WLP196613:WLP196691 WVL196613:WVL196691 D262149:D262227 IZ262149:IZ262227 SV262149:SV262227 ACR262149:ACR262227 AMN262149:AMN262227 AWJ262149:AWJ262227 BGF262149:BGF262227 BQB262149:BQB262227 BZX262149:BZX262227 CJT262149:CJT262227 CTP262149:CTP262227 DDL262149:DDL262227 DNH262149:DNH262227 DXD262149:DXD262227 EGZ262149:EGZ262227 EQV262149:EQV262227 FAR262149:FAR262227 FKN262149:FKN262227 FUJ262149:FUJ262227 GEF262149:GEF262227 GOB262149:GOB262227 GXX262149:GXX262227 HHT262149:HHT262227 HRP262149:HRP262227 IBL262149:IBL262227 ILH262149:ILH262227 IVD262149:IVD262227 JEZ262149:JEZ262227 JOV262149:JOV262227 JYR262149:JYR262227 KIN262149:KIN262227 KSJ262149:KSJ262227 LCF262149:LCF262227 LMB262149:LMB262227 LVX262149:LVX262227 MFT262149:MFT262227 MPP262149:MPP262227 MZL262149:MZL262227 NJH262149:NJH262227 NTD262149:NTD262227 OCZ262149:OCZ262227 OMV262149:OMV262227 OWR262149:OWR262227 PGN262149:PGN262227 PQJ262149:PQJ262227 QAF262149:QAF262227 QKB262149:QKB262227 QTX262149:QTX262227 RDT262149:RDT262227 RNP262149:RNP262227 RXL262149:RXL262227 SHH262149:SHH262227 SRD262149:SRD262227 TAZ262149:TAZ262227 TKV262149:TKV262227 TUR262149:TUR262227 UEN262149:UEN262227 UOJ262149:UOJ262227 UYF262149:UYF262227 VIB262149:VIB262227 VRX262149:VRX262227 WBT262149:WBT262227 WLP262149:WLP262227 WVL262149:WVL262227 D327685:D327763 IZ327685:IZ327763 SV327685:SV327763 ACR327685:ACR327763 AMN327685:AMN327763 AWJ327685:AWJ327763 BGF327685:BGF327763 BQB327685:BQB327763 BZX327685:BZX327763 CJT327685:CJT327763 CTP327685:CTP327763 DDL327685:DDL327763 DNH327685:DNH327763 DXD327685:DXD327763 EGZ327685:EGZ327763 EQV327685:EQV327763 FAR327685:FAR327763 FKN327685:FKN327763 FUJ327685:FUJ327763 GEF327685:GEF327763 GOB327685:GOB327763 GXX327685:GXX327763 HHT327685:HHT327763 HRP327685:HRP327763 IBL327685:IBL327763 ILH327685:ILH327763 IVD327685:IVD327763 JEZ327685:JEZ327763 JOV327685:JOV327763 JYR327685:JYR327763 KIN327685:KIN327763 KSJ327685:KSJ327763 LCF327685:LCF327763 LMB327685:LMB327763 LVX327685:LVX327763 MFT327685:MFT327763 MPP327685:MPP327763 MZL327685:MZL327763 NJH327685:NJH327763 NTD327685:NTD327763 OCZ327685:OCZ327763 OMV327685:OMV327763 OWR327685:OWR327763 PGN327685:PGN327763 PQJ327685:PQJ327763 QAF327685:QAF327763 QKB327685:QKB327763 QTX327685:QTX327763 RDT327685:RDT327763 RNP327685:RNP327763 RXL327685:RXL327763 SHH327685:SHH327763 SRD327685:SRD327763 TAZ327685:TAZ327763 TKV327685:TKV327763 TUR327685:TUR327763 UEN327685:UEN327763 UOJ327685:UOJ327763 UYF327685:UYF327763 VIB327685:VIB327763 VRX327685:VRX327763 WBT327685:WBT327763 WLP327685:WLP327763 WVL327685:WVL327763 D393221:D393299 IZ393221:IZ393299 SV393221:SV393299 ACR393221:ACR393299 AMN393221:AMN393299 AWJ393221:AWJ393299 BGF393221:BGF393299 BQB393221:BQB393299 BZX393221:BZX393299 CJT393221:CJT393299 CTP393221:CTP393299 DDL393221:DDL393299 DNH393221:DNH393299 DXD393221:DXD393299 EGZ393221:EGZ393299 EQV393221:EQV393299 FAR393221:FAR393299 FKN393221:FKN393299 FUJ393221:FUJ393299 GEF393221:GEF393299 GOB393221:GOB393299 GXX393221:GXX393299 HHT393221:HHT393299 HRP393221:HRP393299 IBL393221:IBL393299 ILH393221:ILH393299 IVD393221:IVD393299 JEZ393221:JEZ393299 JOV393221:JOV393299 JYR393221:JYR393299 KIN393221:KIN393299 KSJ393221:KSJ393299 LCF393221:LCF393299 LMB393221:LMB393299 LVX393221:LVX393299 MFT393221:MFT393299 MPP393221:MPP393299 MZL393221:MZL393299 NJH393221:NJH393299 NTD393221:NTD393299 OCZ393221:OCZ393299 OMV393221:OMV393299 OWR393221:OWR393299 PGN393221:PGN393299 PQJ393221:PQJ393299 QAF393221:QAF393299 QKB393221:QKB393299 QTX393221:QTX393299 RDT393221:RDT393299 RNP393221:RNP393299 RXL393221:RXL393299 SHH393221:SHH393299 SRD393221:SRD393299 TAZ393221:TAZ393299 TKV393221:TKV393299 TUR393221:TUR393299 UEN393221:UEN393299 UOJ393221:UOJ393299 UYF393221:UYF393299 VIB393221:VIB393299 VRX393221:VRX393299 WBT393221:WBT393299 WLP393221:WLP393299 WVL393221:WVL393299 D458757:D458835 IZ458757:IZ458835 SV458757:SV458835 ACR458757:ACR458835 AMN458757:AMN458835 AWJ458757:AWJ458835 BGF458757:BGF458835 BQB458757:BQB458835 BZX458757:BZX458835 CJT458757:CJT458835 CTP458757:CTP458835 DDL458757:DDL458835 DNH458757:DNH458835 DXD458757:DXD458835 EGZ458757:EGZ458835 EQV458757:EQV458835 FAR458757:FAR458835 FKN458757:FKN458835 FUJ458757:FUJ458835 GEF458757:GEF458835 GOB458757:GOB458835 GXX458757:GXX458835 HHT458757:HHT458835 HRP458757:HRP458835 IBL458757:IBL458835 ILH458757:ILH458835 IVD458757:IVD458835 JEZ458757:JEZ458835 JOV458757:JOV458835 JYR458757:JYR458835 KIN458757:KIN458835 KSJ458757:KSJ458835 LCF458757:LCF458835 LMB458757:LMB458835 LVX458757:LVX458835 MFT458757:MFT458835 MPP458757:MPP458835 MZL458757:MZL458835 NJH458757:NJH458835 NTD458757:NTD458835 OCZ458757:OCZ458835 OMV458757:OMV458835 OWR458757:OWR458835 PGN458757:PGN458835 PQJ458757:PQJ458835 QAF458757:QAF458835 QKB458757:QKB458835 QTX458757:QTX458835 RDT458757:RDT458835 RNP458757:RNP458835 RXL458757:RXL458835 SHH458757:SHH458835 SRD458757:SRD458835 TAZ458757:TAZ458835 TKV458757:TKV458835 TUR458757:TUR458835 UEN458757:UEN458835 UOJ458757:UOJ458835 UYF458757:UYF458835 VIB458757:VIB458835 VRX458757:VRX458835 WBT458757:WBT458835 WLP458757:WLP458835 WVL458757:WVL458835 D524293:D524371 IZ524293:IZ524371 SV524293:SV524371 ACR524293:ACR524371 AMN524293:AMN524371 AWJ524293:AWJ524371 BGF524293:BGF524371 BQB524293:BQB524371 BZX524293:BZX524371 CJT524293:CJT524371 CTP524293:CTP524371 DDL524293:DDL524371 DNH524293:DNH524371 DXD524293:DXD524371 EGZ524293:EGZ524371 EQV524293:EQV524371 FAR524293:FAR524371 FKN524293:FKN524371 FUJ524293:FUJ524371 GEF524293:GEF524371 GOB524293:GOB524371 GXX524293:GXX524371 HHT524293:HHT524371 HRP524293:HRP524371 IBL524293:IBL524371 ILH524293:ILH524371 IVD524293:IVD524371 JEZ524293:JEZ524371 JOV524293:JOV524371 JYR524293:JYR524371 KIN524293:KIN524371 KSJ524293:KSJ524371 LCF524293:LCF524371 LMB524293:LMB524371 LVX524293:LVX524371 MFT524293:MFT524371 MPP524293:MPP524371 MZL524293:MZL524371 NJH524293:NJH524371 NTD524293:NTD524371 OCZ524293:OCZ524371 OMV524293:OMV524371 OWR524293:OWR524371 PGN524293:PGN524371 PQJ524293:PQJ524371 QAF524293:QAF524371 QKB524293:QKB524371 QTX524293:QTX524371 RDT524293:RDT524371 RNP524293:RNP524371 RXL524293:RXL524371 SHH524293:SHH524371 SRD524293:SRD524371 TAZ524293:TAZ524371 TKV524293:TKV524371 TUR524293:TUR524371 UEN524293:UEN524371 UOJ524293:UOJ524371 UYF524293:UYF524371 VIB524293:VIB524371 VRX524293:VRX524371 WBT524293:WBT524371 WLP524293:WLP524371 WVL524293:WVL524371 D589829:D589907 IZ589829:IZ589907 SV589829:SV589907 ACR589829:ACR589907 AMN589829:AMN589907 AWJ589829:AWJ589907 BGF589829:BGF589907 BQB589829:BQB589907 BZX589829:BZX589907 CJT589829:CJT589907 CTP589829:CTP589907 DDL589829:DDL589907 DNH589829:DNH589907 DXD589829:DXD589907 EGZ589829:EGZ589907 EQV589829:EQV589907 FAR589829:FAR589907 FKN589829:FKN589907 FUJ589829:FUJ589907 GEF589829:GEF589907 GOB589829:GOB589907 GXX589829:GXX589907 HHT589829:HHT589907 HRP589829:HRP589907 IBL589829:IBL589907 ILH589829:ILH589907 IVD589829:IVD589907 JEZ589829:JEZ589907 JOV589829:JOV589907 JYR589829:JYR589907 KIN589829:KIN589907 KSJ589829:KSJ589907 LCF589829:LCF589907 LMB589829:LMB589907 LVX589829:LVX589907 MFT589829:MFT589907 MPP589829:MPP589907 MZL589829:MZL589907 NJH589829:NJH589907 NTD589829:NTD589907 OCZ589829:OCZ589907 OMV589829:OMV589907 OWR589829:OWR589907 PGN589829:PGN589907 PQJ589829:PQJ589907 QAF589829:QAF589907 QKB589829:QKB589907 QTX589829:QTX589907 RDT589829:RDT589907 RNP589829:RNP589907 RXL589829:RXL589907 SHH589829:SHH589907 SRD589829:SRD589907 TAZ589829:TAZ589907 TKV589829:TKV589907 TUR589829:TUR589907 UEN589829:UEN589907 UOJ589829:UOJ589907 UYF589829:UYF589907 VIB589829:VIB589907 VRX589829:VRX589907 WBT589829:WBT589907 WLP589829:WLP589907 WVL589829:WVL589907 D655365:D655443 IZ655365:IZ655443 SV655365:SV655443 ACR655365:ACR655443 AMN655365:AMN655443 AWJ655365:AWJ655443 BGF655365:BGF655443 BQB655365:BQB655443 BZX655365:BZX655443 CJT655365:CJT655443 CTP655365:CTP655443 DDL655365:DDL655443 DNH655365:DNH655443 DXD655365:DXD655443 EGZ655365:EGZ655443 EQV655365:EQV655443 FAR655365:FAR655443 FKN655365:FKN655443 FUJ655365:FUJ655443 GEF655365:GEF655443 GOB655365:GOB655443 GXX655365:GXX655443 HHT655365:HHT655443 HRP655365:HRP655443 IBL655365:IBL655443 ILH655365:ILH655443 IVD655365:IVD655443 JEZ655365:JEZ655443 JOV655365:JOV655443 JYR655365:JYR655443 KIN655365:KIN655443 KSJ655365:KSJ655443 LCF655365:LCF655443 LMB655365:LMB655443 LVX655365:LVX655443 MFT655365:MFT655443 MPP655365:MPP655443 MZL655365:MZL655443 NJH655365:NJH655443 NTD655365:NTD655443 OCZ655365:OCZ655443 OMV655365:OMV655443 OWR655365:OWR655443 PGN655365:PGN655443 PQJ655365:PQJ655443 QAF655365:QAF655443 QKB655365:QKB655443 QTX655365:QTX655443 RDT655365:RDT655443 RNP655365:RNP655443 RXL655365:RXL655443 SHH655365:SHH655443 SRD655365:SRD655443 TAZ655365:TAZ655443 TKV655365:TKV655443 TUR655365:TUR655443 UEN655365:UEN655443 UOJ655365:UOJ655443 UYF655365:UYF655443 VIB655365:VIB655443 VRX655365:VRX655443 WBT655365:WBT655443 WLP655365:WLP655443 WVL655365:WVL655443 D720901:D720979 IZ720901:IZ720979 SV720901:SV720979 ACR720901:ACR720979 AMN720901:AMN720979 AWJ720901:AWJ720979 BGF720901:BGF720979 BQB720901:BQB720979 BZX720901:BZX720979 CJT720901:CJT720979 CTP720901:CTP720979 DDL720901:DDL720979 DNH720901:DNH720979 DXD720901:DXD720979 EGZ720901:EGZ720979 EQV720901:EQV720979 FAR720901:FAR720979 FKN720901:FKN720979 FUJ720901:FUJ720979 GEF720901:GEF720979 GOB720901:GOB720979 GXX720901:GXX720979 HHT720901:HHT720979 HRP720901:HRP720979 IBL720901:IBL720979 ILH720901:ILH720979 IVD720901:IVD720979 JEZ720901:JEZ720979 JOV720901:JOV720979 JYR720901:JYR720979 KIN720901:KIN720979 KSJ720901:KSJ720979 LCF720901:LCF720979 LMB720901:LMB720979 LVX720901:LVX720979 MFT720901:MFT720979 MPP720901:MPP720979 MZL720901:MZL720979 NJH720901:NJH720979 NTD720901:NTD720979 OCZ720901:OCZ720979 OMV720901:OMV720979 OWR720901:OWR720979 PGN720901:PGN720979 PQJ720901:PQJ720979 QAF720901:QAF720979 QKB720901:QKB720979 QTX720901:QTX720979 RDT720901:RDT720979 RNP720901:RNP720979 RXL720901:RXL720979 SHH720901:SHH720979 SRD720901:SRD720979 TAZ720901:TAZ720979 TKV720901:TKV720979 TUR720901:TUR720979 UEN720901:UEN720979 UOJ720901:UOJ720979 UYF720901:UYF720979 VIB720901:VIB720979 VRX720901:VRX720979 WBT720901:WBT720979 WLP720901:WLP720979 WVL720901:WVL720979 D786437:D786515 IZ786437:IZ786515 SV786437:SV786515 ACR786437:ACR786515 AMN786437:AMN786515 AWJ786437:AWJ786515 BGF786437:BGF786515 BQB786437:BQB786515 BZX786437:BZX786515 CJT786437:CJT786515 CTP786437:CTP786515 DDL786437:DDL786515 DNH786437:DNH786515 DXD786437:DXD786515 EGZ786437:EGZ786515 EQV786437:EQV786515 FAR786437:FAR786515 FKN786437:FKN786515 FUJ786437:FUJ786515 GEF786437:GEF786515 GOB786437:GOB786515 GXX786437:GXX786515 HHT786437:HHT786515 HRP786437:HRP786515 IBL786437:IBL786515 ILH786437:ILH786515 IVD786437:IVD786515 JEZ786437:JEZ786515 JOV786437:JOV786515 JYR786437:JYR786515 KIN786437:KIN786515 KSJ786437:KSJ786515 LCF786437:LCF786515 LMB786437:LMB786515 LVX786437:LVX786515 MFT786437:MFT786515 MPP786437:MPP786515 MZL786437:MZL786515 NJH786437:NJH786515 NTD786437:NTD786515 OCZ786437:OCZ786515 OMV786437:OMV786515 OWR786437:OWR786515 PGN786437:PGN786515 PQJ786437:PQJ786515 QAF786437:QAF786515 QKB786437:QKB786515 QTX786437:QTX786515 RDT786437:RDT786515 RNP786437:RNP786515 RXL786437:RXL786515 SHH786437:SHH786515 SRD786437:SRD786515 TAZ786437:TAZ786515 TKV786437:TKV786515 TUR786437:TUR786515 UEN786437:UEN786515 UOJ786437:UOJ786515 UYF786437:UYF786515 VIB786437:VIB786515 VRX786437:VRX786515 WBT786437:WBT786515 WLP786437:WLP786515 WVL786437:WVL786515 D851973:D852051 IZ851973:IZ852051 SV851973:SV852051 ACR851973:ACR852051 AMN851973:AMN852051 AWJ851973:AWJ852051 BGF851973:BGF852051 BQB851973:BQB852051 BZX851973:BZX852051 CJT851973:CJT852051 CTP851973:CTP852051 DDL851973:DDL852051 DNH851973:DNH852051 DXD851973:DXD852051 EGZ851973:EGZ852051 EQV851973:EQV852051 FAR851973:FAR852051 FKN851973:FKN852051 FUJ851973:FUJ852051 GEF851973:GEF852051 GOB851973:GOB852051 GXX851973:GXX852051 HHT851973:HHT852051 HRP851973:HRP852051 IBL851973:IBL852051 ILH851973:ILH852051 IVD851973:IVD852051 JEZ851973:JEZ852051 JOV851973:JOV852051 JYR851973:JYR852051 KIN851973:KIN852051 KSJ851973:KSJ852051 LCF851973:LCF852051 LMB851973:LMB852051 LVX851973:LVX852051 MFT851973:MFT852051 MPP851973:MPP852051 MZL851973:MZL852051 NJH851973:NJH852051 NTD851973:NTD852051 OCZ851973:OCZ852051 OMV851973:OMV852051 OWR851973:OWR852051 PGN851973:PGN852051 PQJ851973:PQJ852051 QAF851973:QAF852051 QKB851973:QKB852051 QTX851973:QTX852051 RDT851973:RDT852051 RNP851973:RNP852051 RXL851973:RXL852051 SHH851973:SHH852051 SRD851973:SRD852051 TAZ851973:TAZ852051 TKV851973:TKV852051 TUR851973:TUR852051 UEN851973:UEN852051 UOJ851973:UOJ852051 UYF851973:UYF852051 VIB851973:VIB852051 VRX851973:VRX852051 WBT851973:WBT852051 WLP851973:WLP852051 WVL851973:WVL852051 D917509:D917587 IZ917509:IZ917587 SV917509:SV917587 ACR917509:ACR917587 AMN917509:AMN917587 AWJ917509:AWJ917587 BGF917509:BGF917587 BQB917509:BQB917587 BZX917509:BZX917587 CJT917509:CJT917587 CTP917509:CTP917587 DDL917509:DDL917587 DNH917509:DNH917587 DXD917509:DXD917587 EGZ917509:EGZ917587 EQV917509:EQV917587 FAR917509:FAR917587 FKN917509:FKN917587 FUJ917509:FUJ917587 GEF917509:GEF917587 GOB917509:GOB917587 GXX917509:GXX917587 HHT917509:HHT917587 HRP917509:HRP917587 IBL917509:IBL917587 ILH917509:ILH917587 IVD917509:IVD917587 JEZ917509:JEZ917587 JOV917509:JOV917587 JYR917509:JYR917587 KIN917509:KIN917587 KSJ917509:KSJ917587 LCF917509:LCF917587 LMB917509:LMB917587 LVX917509:LVX917587 MFT917509:MFT917587 MPP917509:MPP917587 MZL917509:MZL917587 NJH917509:NJH917587 NTD917509:NTD917587 OCZ917509:OCZ917587 OMV917509:OMV917587 OWR917509:OWR917587 PGN917509:PGN917587 PQJ917509:PQJ917587 QAF917509:QAF917587 QKB917509:QKB917587 QTX917509:QTX917587 RDT917509:RDT917587 RNP917509:RNP917587 RXL917509:RXL917587 SHH917509:SHH917587 SRD917509:SRD917587 TAZ917509:TAZ917587 TKV917509:TKV917587 TUR917509:TUR917587 UEN917509:UEN917587 UOJ917509:UOJ917587 UYF917509:UYF917587 VIB917509:VIB917587 VRX917509:VRX917587 WBT917509:WBT917587 WLP917509:WLP917587 WVL917509:WVL917587 D983045:D983123 IZ983045:IZ983123 SV983045:SV983123 ACR983045:ACR983123 AMN983045:AMN983123 AWJ983045:AWJ983123 BGF983045:BGF983123 BQB983045:BQB983123 BZX983045:BZX983123 CJT983045:CJT983123 CTP983045:CTP983123 DDL983045:DDL983123 DNH983045:DNH983123 DXD983045:DXD983123 EGZ983045:EGZ983123 EQV983045:EQV983123 FAR983045:FAR983123 FKN983045:FKN983123 FUJ983045:FUJ983123 GEF983045:GEF983123 GOB983045:GOB983123 GXX983045:GXX983123 HHT983045:HHT983123 HRP983045:HRP983123 IBL983045:IBL983123 ILH983045:ILH983123 IVD983045:IVD983123 JEZ983045:JEZ983123 JOV983045:JOV983123 JYR983045:JYR983123 KIN983045:KIN983123 KSJ983045:KSJ983123 LCF983045:LCF983123 LMB983045:LMB983123 LVX983045:LVX983123 MFT983045:MFT983123 MPP983045:MPP983123 MZL983045:MZL983123 NJH983045:NJH983123 NTD983045:NTD983123 OCZ983045:OCZ983123 OMV983045:OMV983123 OWR983045:OWR983123 PGN983045:PGN983123 PQJ983045:PQJ983123 QAF983045:QAF983123 QKB983045:QKB983123 QTX983045:QTX983123 RDT983045:RDT983123 RNP983045:RNP983123 RXL983045:RXL983123 SHH983045:SHH983123 SRD983045:SRD983123 TAZ983045:TAZ983123 TKV983045:TKV983123 TUR983045:TUR983123 UEN983045:UEN983123 UOJ983045:UOJ983123 UYF983045:UYF983123 VIB983045:VIB983123 VRX983045:VRX983123 WBT983045:WBT983123 WLP983045:WLP983123 WVL983045:WVL983123 WVL8:WVL83 WLP8:WLP83 WBT8:WBT83 VRX8:VRX83 VIB8:VIB83 UYF8:UYF83 UOJ8:UOJ83 UEN8:UEN83 TUR8:TUR83 TKV8:TKV83 TAZ8:TAZ83 SRD8:SRD83 SHH8:SHH83 RXL8:RXL83 RNP8:RNP83 RDT8:RDT83 QTX8:QTX83 QKB8:QKB83 QAF8:QAF83 PQJ8:PQJ83 PGN8:PGN83 OWR8:OWR83 OMV8:OMV83 OCZ8:OCZ83 NTD8:NTD83 NJH8:NJH83 MZL8:MZL83 MPP8:MPP83 MFT8:MFT83 LVX8:LVX83 LMB8:LMB83 LCF8:LCF83 KSJ8:KSJ83 KIN8:KIN83 JYR8:JYR83 JOV8:JOV83 JEZ8:JEZ83 IVD8:IVD83 ILH8:ILH83 IBL8:IBL83 HRP8:HRP83 HHT8:HHT83 GXX8:GXX83 GOB8:GOB83 GEF8:GEF83 FUJ8:FUJ83 FKN8:FKN83 FAR8:FAR83 EQV8:EQV83 EGZ8:EGZ83 DXD8:DXD83 DNH8:DNH83 DDL8:DDL83 CTP8:CTP83 CJT8:CJT83 BZX8:BZX83 BQB8:BQB83 BGF8:BGF83 AWJ8:AWJ83 AMN8:AMN83 ACR8:ACR83 SV8:SV83 IZ8:IZ83 D8:D83" xr:uid="{6D42FC06-3261-4E17-8BB7-BD102F320DFA}">
      <formula1>IF(OR(D8="d",D8="h"),-1,0)</formula1>
    </dataValidation>
    <dataValidation type="whole" allowBlank="1" showInputMessage="1" showErrorMessage="1" errorTitle="Chybná hodnota" error="Počet chyb může být v rozsahu 0 až 120." sqref="H65541:H65619 JD65541:JD65619 SZ65541:SZ65619 ACV65541:ACV65619 AMR65541:AMR65619 AWN65541:AWN65619 BGJ65541:BGJ65619 BQF65541:BQF65619 CAB65541:CAB65619 CJX65541:CJX65619 CTT65541:CTT65619 DDP65541:DDP65619 DNL65541:DNL65619 DXH65541:DXH65619 EHD65541:EHD65619 EQZ65541:EQZ65619 FAV65541:FAV65619 FKR65541:FKR65619 FUN65541:FUN65619 GEJ65541:GEJ65619 GOF65541:GOF65619 GYB65541:GYB65619 HHX65541:HHX65619 HRT65541:HRT65619 IBP65541:IBP65619 ILL65541:ILL65619 IVH65541:IVH65619 JFD65541:JFD65619 JOZ65541:JOZ65619 JYV65541:JYV65619 KIR65541:KIR65619 KSN65541:KSN65619 LCJ65541:LCJ65619 LMF65541:LMF65619 LWB65541:LWB65619 MFX65541:MFX65619 MPT65541:MPT65619 MZP65541:MZP65619 NJL65541:NJL65619 NTH65541:NTH65619 ODD65541:ODD65619 OMZ65541:OMZ65619 OWV65541:OWV65619 PGR65541:PGR65619 PQN65541:PQN65619 QAJ65541:QAJ65619 QKF65541:QKF65619 QUB65541:QUB65619 RDX65541:RDX65619 RNT65541:RNT65619 RXP65541:RXP65619 SHL65541:SHL65619 SRH65541:SRH65619 TBD65541:TBD65619 TKZ65541:TKZ65619 TUV65541:TUV65619 UER65541:UER65619 UON65541:UON65619 UYJ65541:UYJ65619 VIF65541:VIF65619 VSB65541:VSB65619 WBX65541:WBX65619 WLT65541:WLT65619 WVP65541:WVP65619 H131077:H131155 JD131077:JD131155 SZ131077:SZ131155 ACV131077:ACV131155 AMR131077:AMR131155 AWN131077:AWN131155 BGJ131077:BGJ131155 BQF131077:BQF131155 CAB131077:CAB131155 CJX131077:CJX131155 CTT131077:CTT131155 DDP131077:DDP131155 DNL131077:DNL131155 DXH131077:DXH131155 EHD131077:EHD131155 EQZ131077:EQZ131155 FAV131077:FAV131155 FKR131077:FKR131155 FUN131077:FUN131155 GEJ131077:GEJ131155 GOF131077:GOF131155 GYB131077:GYB131155 HHX131077:HHX131155 HRT131077:HRT131155 IBP131077:IBP131155 ILL131077:ILL131155 IVH131077:IVH131155 JFD131077:JFD131155 JOZ131077:JOZ131155 JYV131077:JYV131155 KIR131077:KIR131155 KSN131077:KSN131155 LCJ131077:LCJ131155 LMF131077:LMF131155 LWB131077:LWB131155 MFX131077:MFX131155 MPT131077:MPT131155 MZP131077:MZP131155 NJL131077:NJL131155 NTH131077:NTH131155 ODD131077:ODD131155 OMZ131077:OMZ131155 OWV131077:OWV131155 PGR131077:PGR131155 PQN131077:PQN131155 QAJ131077:QAJ131155 QKF131077:QKF131155 QUB131077:QUB131155 RDX131077:RDX131155 RNT131077:RNT131155 RXP131077:RXP131155 SHL131077:SHL131155 SRH131077:SRH131155 TBD131077:TBD131155 TKZ131077:TKZ131155 TUV131077:TUV131155 UER131077:UER131155 UON131077:UON131155 UYJ131077:UYJ131155 VIF131077:VIF131155 VSB131077:VSB131155 WBX131077:WBX131155 WLT131077:WLT131155 WVP131077:WVP131155 H196613:H196691 JD196613:JD196691 SZ196613:SZ196691 ACV196613:ACV196691 AMR196613:AMR196691 AWN196613:AWN196691 BGJ196613:BGJ196691 BQF196613:BQF196691 CAB196613:CAB196691 CJX196613:CJX196691 CTT196613:CTT196691 DDP196613:DDP196691 DNL196613:DNL196691 DXH196613:DXH196691 EHD196613:EHD196691 EQZ196613:EQZ196691 FAV196613:FAV196691 FKR196613:FKR196691 FUN196613:FUN196691 GEJ196613:GEJ196691 GOF196613:GOF196691 GYB196613:GYB196691 HHX196613:HHX196691 HRT196613:HRT196691 IBP196613:IBP196691 ILL196613:ILL196691 IVH196613:IVH196691 JFD196613:JFD196691 JOZ196613:JOZ196691 JYV196613:JYV196691 KIR196613:KIR196691 KSN196613:KSN196691 LCJ196613:LCJ196691 LMF196613:LMF196691 LWB196613:LWB196691 MFX196613:MFX196691 MPT196613:MPT196691 MZP196613:MZP196691 NJL196613:NJL196691 NTH196613:NTH196691 ODD196613:ODD196691 OMZ196613:OMZ196691 OWV196613:OWV196691 PGR196613:PGR196691 PQN196613:PQN196691 QAJ196613:QAJ196691 QKF196613:QKF196691 QUB196613:QUB196691 RDX196613:RDX196691 RNT196613:RNT196691 RXP196613:RXP196691 SHL196613:SHL196691 SRH196613:SRH196691 TBD196613:TBD196691 TKZ196613:TKZ196691 TUV196613:TUV196691 UER196613:UER196691 UON196613:UON196691 UYJ196613:UYJ196691 VIF196613:VIF196691 VSB196613:VSB196691 WBX196613:WBX196691 WLT196613:WLT196691 WVP196613:WVP196691 H262149:H262227 JD262149:JD262227 SZ262149:SZ262227 ACV262149:ACV262227 AMR262149:AMR262227 AWN262149:AWN262227 BGJ262149:BGJ262227 BQF262149:BQF262227 CAB262149:CAB262227 CJX262149:CJX262227 CTT262149:CTT262227 DDP262149:DDP262227 DNL262149:DNL262227 DXH262149:DXH262227 EHD262149:EHD262227 EQZ262149:EQZ262227 FAV262149:FAV262227 FKR262149:FKR262227 FUN262149:FUN262227 GEJ262149:GEJ262227 GOF262149:GOF262227 GYB262149:GYB262227 HHX262149:HHX262227 HRT262149:HRT262227 IBP262149:IBP262227 ILL262149:ILL262227 IVH262149:IVH262227 JFD262149:JFD262227 JOZ262149:JOZ262227 JYV262149:JYV262227 KIR262149:KIR262227 KSN262149:KSN262227 LCJ262149:LCJ262227 LMF262149:LMF262227 LWB262149:LWB262227 MFX262149:MFX262227 MPT262149:MPT262227 MZP262149:MZP262227 NJL262149:NJL262227 NTH262149:NTH262227 ODD262149:ODD262227 OMZ262149:OMZ262227 OWV262149:OWV262227 PGR262149:PGR262227 PQN262149:PQN262227 QAJ262149:QAJ262227 QKF262149:QKF262227 QUB262149:QUB262227 RDX262149:RDX262227 RNT262149:RNT262227 RXP262149:RXP262227 SHL262149:SHL262227 SRH262149:SRH262227 TBD262149:TBD262227 TKZ262149:TKZ262227 TUV262149:TUV262227 UER262149:UER262227 UON262149:UON262227 UYJ262149:UYJ262227 VIF262149:VIF262227 VSB262149:VSB262227 WBX262149:WBX262227 WLT262149:WLT262227 WVP262149:WVP262227 H327685:H327763 JD327685:JD327763 SZ327685:SZ327763 ACV327685:ACV327763 AMR327685:AMR327763 AWN327685:AWN327763 BGJ327685:BGJ327763 BQF327685:BQF327763 CAB327685:CAB327763 CJX327685:CJX327763 CTT327685:CTT327763 DDP327685:DDP327763 DNL327685:DNL327763 DXH327685:DXH327763 EHD327685:EHD327763 EQZ327685:EQZ327763 FAV327685:FAV327763 FKR327685:FKR327763 FUN327685:FUN327763 GEJ327685:GEJ327763 GOF327685:GOF327763 GYB327685:GYB327763 HHX327685:HHX327763 HRT327685:HRT327763 IBP327685:IBP327763 ILL327685:ILL327763 IVH327685:IVH327763 JFD327685:JFD327763 JOZ327685:JOZ327763 JYV327685:JYV327763 KIR327685:KIR327763 KSN327685:KSN327763 LCJ327685:LCJ327763 LMF327685:LMF327763 LWB327685:LWB327763 MFX327685:MFX327763 MPT327685:MPT327763 MZP327685:MZP327763 NJL327685:NJL327763 NTH327685:NTH327763 ODD327685:ODD327763 OMZ327685:OMZ327763 OWV327685:OWV327763 PGR327685:PGR327763 PQN327685:PQN327763 QAJ327685:QAJ327763 QKF327685:QKF327763 QUB327685:QUB327763 RDX327685:RDX327763 RNT327685:RNT327763 RXP327685:RXP327763 SHL327685:SHL327763 SRH327685:SRH327763 TBD327685:TBD327763 TKZ327685:TKZ327763 TUV327685:TUV327763 UER327685:UER327763 UON327685:UON327763 UYJ327685:UYJ327763 VIF327685:VIF327763 VSB327685:VSB327763 WBX327685:WBX327763 WLT327685:WLT327763 WVP327685:WVP327763 H393221:H393299 JD393221:JD393299 SZ393221:SZ393299 ACV393221:ACV393299 AMR393221:AMR393299 AWN393221:AWN393299 BGJ393221:BGJ393299 BQF393221:BQF393299 CAB393221:CAB393299 CJX393221:CJX393299 CTT393221:CTT393299 DDP393221:DDP393299 DNL393221:DNL393299 DXH393221:DXH393299 EHD393221:EHD393299 EQZ393221:EQZ393299 FAV393221:FAV393299 FKR393221:FKR393299 FUN393221:FUN393299 GEJ393221:GEJ393299 GOF393221:GOF393299 GYB393221:GYB393299 HHX393221:HHX393299 HRT393221:HRT393299 IBP393221:IBP393299 ILL393221:ILL393299 IVH393221:IVH393299 JFD393221:JFD393299 JOZ393221:JOZ393299 JYV393221:JYV393299 KIR393221:KIR393299 KSN393221:KSN393299 LCJ393221:LCJ393299 LMF393221:LMF393299 LWB393221:LWB393299 MFX393221:MFX393299 MPT393221:MPT393299 MZP393221:MZP393299 NJL393221:NJL393299 NTH393221:NTH393299 ODD393221:ODD393299 OMZ393221:OMZ393299 OWV393221:OWV393299 PGR393221:PGR393299 PQN393221:PQN393299 QAJ393221:QAJ393299 QKF393221:QKF393299 QUB393221:QUB393299 RDX393221:RDX393299 RNT393221:RNT393299 RXP393221:RXP393299 SHL393221:SHL393299 SRH393221:SRH393299 TBD393221:TBD393299 TKZ393221:TKZ393299 TUV393221:TUV393299 UER393221:UER393299 UON393221:UON393299 UYJ393221:UYJ393299 VIF393221:VIF393299 VSB393221:VSB393299 WBX393221:WBX393299 WLT393221:WLT393299 WVP393221:WVP393299 H458757:H458835 JD458757:JD458835 SZ458757:SZ458835 ACV458757:ACV458835 AMR458757:AMR458835 AWN458757:AWN458835 BGJ458757:BGJ458835 BQF458757:BQF458835 CAB458757:CAB458835 CJX458757:CJX458835 CTT458757:CTT458835 DDP458757:DDP458835 DNL458757:DNL458835 DXH458757:DXH458835 EHD458757:EHD458835 EQZ458757:EQZ458835 FAV458757:FAV458835 FKR458757:FKR458835 FUN458757:FUN458835 GEJ458757:GEJ458835 GOF458757:GOF458835 GYB458757:GYB458835 HHX458757:HHX458835 HRT458757:HRT458835 IBP458757:IBP458835 ILL458757:ILL458835 IVH458757:IVH458835 JFD458757:JFD458835 JOZ458757:JOZ458835 JYV458757:JYV458835 KIR458757:KIR458835 KSN458757:KSN458835 LCJ458757:LCJ458835 LMF458757:LMF458835 LWB458757:LWB458835 MFX458757:MFX458835 MPT458757:MPT458835 MZP458757:MZP458835 NJL458757:NJL458835 NTH458757:NTH458835 ODD458757:ODD458835 OMZ458757:OMZ458835 OWV458757:OWV458835 PGR458757:PGR458835 PQN458757:PQN458835 QAJ458757:QAJ458835 QKF458757:QKF458835 QUB458757:QUB458835 RDX458757:RDX458835 RNT458757:RNT458835 RXP458757:RXP458835 SHL458757:SHL458835 SRH458757:SRH458835 TBD458757:TBD458835 TKZ458757:TKZ458835 TUV458757:TUV458835 UER458757:UER458835 UON458757:UON458835 UYJ458757:UYJ458835 VIF458757:VIF458835 VSB458757:VSB458835 WBX458757:WBX458835 WLT458757:WLT458835 WVP458757:WVP458835 H524293:H524371 JD524293:JD524371 SZ524293:SZ524371 ACV524293:ACV524371 AMR524293:AMR524371 AWN524293:AWN524371 BGJ524293:BGJ524371 BQF524293:BQF524371 CAB524293:CAB524371 CJX524293:CJX524371 CTT524293:CTT524371 DDP524293:DDP524371 DNL524293:DNL524371 DXH524293:DXH524371 EHD524293:EHD524371 EQZ524293:EQZ524371 FAV524293:FAV524371 FKR524293:FKR524371 FUN524293:FUN524371 GEJ524293:GEJ524371 GOF524293:GOF524371 GYB524293:GYB524371 HHX524293:HHX524371 HRT524293:HRT524371 IBP524293:IBP524371 ILL524293:ILL524371 IVH524293:IVH524371 JFD524293:JFD524371 JOZ524293:JOZ524371 JYV524293:JYV524371 KIR524293:KIR524371 KSN524293:KSN524371 LCJ524293:LCJ524371 LMF524293:LMF524371 LWB524293:LWB524371 MFX524293:MFX524371 MPT524293:MPT524371 MZP524293:MZP524371 NJL524293:NJL524371 NTH524293:NTH524371 ODD524293:ODD524371 OMZ524293:OMZ524371 OWV524293:OWV524371 PGR524293:PGR524371 PQN524293:PQN524371 QAJ524293:QAJ524371 QKF524293:QKF524371 QUB524293:QUB524371 RDX524293:RDX524371 RNT524293:RNT524371 RXP524293:RXP524371 SHL524293:SHL524371 SRH524293:SRH524371 TBD524293:TBD524371 TKZ524293:TKZ524371 TUV524293:TUV524371 UER524293:UER524371 UON524293:UON524371 UYJ524293:UYJ524371 VIF524293:VIF524371 VSB524293:VSB524371 WBX524293:WBX524371 WLT524293:WLT524371 WVP524293:WVP524371 H589829:H589907 JD589829:JD589907 SZ589829:SZ589907 ACV589829:ACV589907 AMR589829:AMR589907 AWN589829:AWN589907 BGJ589829:BGJ589907 BQF589829:BQF589907 CAB589829:CAB589907 CJX589829:CJX589907 CTT589829:CTT589907 DDP589829:DDP589907 DNL589829:DNL589907 DXH589829:DXH589907 EHD589829:EHD589907 EQZ589829:EQZ589907 FAV589829:FAV589907 FKR589829:FKR589907 FUN589829:FUN589907 GEJ589829:GEJ589907 GOF589829:GOF589907 GYB589829:GYB589907 HHX589829:HHX589907 HRT589829:HRT589907 IBP589829:IBP589907 ILL589829:ILL589907 IVH589829:IVH589907 JFD589829:JFD589907 JOZ589829:JOZ589907 JYV589829:JYV589907 KIR589829:KIR589907 KSN589829:KSN589907 LCJ589829:LCJ589907 LMF589829:LMF589907 LWB589829:LWB589907 MFX589829:MFX589907 MPT589829:MPT589907 MZP589829:MZP589907 NJL589829:NJL589907 NTH589829:NTH589907 ODD589829:ODD589907 OMZ589829:OMZ589907 OWV589829:OWV589907 PGR589829:PGR589907 PQN589829:PQN589907 QAJ589829:QAJ589907 QKF589829:QKF589907 QUB589829:QUB589907 RDX589829:RDX589907 RNT589829:RNT589907 RXP589829:RXP589907 SHL589829:SHL589907 SRH589829:SRH589907 TBD589829:TBD589907 TKZ589829:TKZ589907 TUV589829:TUV589907 UER589829:UER589907 UON589829:UON589907 UYJ589829:UYJ589907 VIF589829:VIF589907 VSB589829:VSB589907 WBX589829:WBX589907 WLT589829:WLT589907 WVP589829:WVP589907 H655365:H655443 JD655365:JD655443 SZ655365:SZ655443 ACV655365:ACV655443 AMR655365:AMR655443 AWN655365:AWN655443 BGJ655365:BGJ655443 BQF655365:BQF655443 CAB655365:CAB655443 CJX655365:CJX655443 CTT655365:CTT655443 DDP655365:DDP655443 DNL655365:DNL655443 DXH655365:DXH655443 EHD655365:EHD655443 EQZ655365:EQZ655443 FAV655365:FAV655443 FKR655365:FKR655443 FUN655365:FUN655443 GEJ655365:GEJ655443 GOF655365:GOF655443 GYB655365:GYB655443 HHX655365:HHX655443 HRT655365:HRT655443 IBP655365:IBP655443 ILL655365:ILL655443 IVH655365:IVH655443 JFD655365:JFD655443 JOZ655365:JOZ655443 JYV655365:JYV655443 KIR655365:KIR655443 KSN655365:KSN655443 LCJ655365:LCJ655443 LMF655365:LMF655443 LWB655365:LWB655443 MFX655365:MFX655443 MPT655365:MPT655443 MZP655365:MZP655443 NJL655365:NJL655443 NTH655365:NTH655443 ODD655365:ODD655443 OMZ655365:OMZ655443 OWV655365:OWV655443 PGR655365:PGR655443 PQN655365:PQN655443 QAJ655365:QAJ655443 QKF655365:QKF655443 QUB655365:QUB655443 RDX655365:RDX655443 RNT655365:RNT655443 RXP655365:RXP655443 SHL655365:SHL655443 SRH655365:SRH655443 TBD655365:TBD655443 TKZ655365:TKZ655443 TUV655365:TUV655443 UER655365:UER655443 UON655365:UON655443 UYJ655365:UYJ655443 VIF655365:VIF655443 VSB655365:VSB655443 WBX655365:WBX655443 WLT655365:WLT655443 WVP655365:WVP655443 H720901:H720979 JD720901:JD720979 SZ720901:SZ720979 ACV720901:ACV720979 AMR720901:AMR720979 AWN720901:AWN720979 BGJ720901:BGJ720979 BQF720901:BQF720979 CAB720901:CAB720979 CJX720901:CJX720979 CTT720901:CTT720979 DDP720901:DDP720979 DNL720901:DNL720979 DXH720901:DXH720979 EHD720901:EHD720979 EQZ720901:EQZ720979 FAV720901:FAV720979 FKR720901:FKR720979 FUN720901:FUN720979 GEJ720901:GEJ720979 GOF720901:GOF720979 GYB720901:GYB720979 HHX720901:HHX720979 HRT720901:HRT720979 IBP720901:IBP720979 ILL720901:ILL720979 IVH720901:IVH720979 JFD720901:JFD720979 JOZ720901:JOZ720979 JYV720901:JYV720979 KIR720901:KIR720979 KSN720901:KSN720979 LCJ720901:LCJ720979 LMF720901:LMF720979 LWB720901:LWB720979 MFX720901:MFX720979 MPT720901:MPT720979 MZP720901:MZP720979 NJL720901:NJL720979 NTH720901:NTH720979 ODD720901:ODD720979 OMZ720901:OMZ720979 OWV720901:OWV720979 PGR720901:PGR720979 PQN720901:PQN720979 QAJ720901:QAJ720979 QKF720901:QKF720979 QUB720901:QUB720979 RDX720901:RDX720979 RNT720901:RNT720979 RXP720901:RXP720979 SHL720901:SHL720979 SRH720901:SRH720979 TBD720901:TBD720979 TKZ720901:TKZ720979 TUV720901:TUV720979 UER720901:UER720979 UON720901:UON720979 UYJ720901:UYJ720979 VIF720901:VIF720979 VSB720901:VSB720979 WBX720901:WBX720979 WLT720901:WLT720979 WVP720901:WVP720979 H786437:H786515 JD786437:JD786515 SZ786437:SZ786515 ACV786437:ACV786515 AMR786437:AMR786515 AWN786437:AWN786515 BGJ786437:BGJ786515 BQF786437:BQF786515 CAB786437:CAB786515 CJX786437:CJX786515 CTT786437:CTT786515 DDP786437:DDP786515 DNL786437:DNL786515 DXH786437:DXH786515 EHD786437:EHD786515 EQZ786437:EQZ786515 FAV786437:FAV786515 FKR786437:FKR786515 FUN786437:FUN786515 GEJ786437:GEJ786515 GOF786437:GOF786515 GYB786437:GYB786515 HHX786437:HHX786515 HRT786437:HRT786515 IBP786437:IBP786515 ILL786437:ILL786515 IVH786437:IVH786515 JFD786437:JFD786515 JOZ786437:JOZ786515 JYV786437:JYV786515 KIR786437:KIR786515 KSN786437:KSN786515 LCJ786437:LCJ786515 LMF786437:LMF786515 LWB786437:LWB786515 MFX786437:MFX786515 MPT786437:MPT786515 MZP786437:MZP786515 NJL786437:NJL786515 NTH786437:NTH786515 ODD786437:ODD786515 OMZ786437:OMZ786515 OWV786437:OWV786515 PGR786437:PGR786515 PQN786437:PQN786515 QAJ786437:QAJ786515 QKF786437:QKF786515 QUB786437:QUB786515 RDX786437:RDX786515 RNT786437:RNT786515 RXP786437:RXP786515 SHL786437:SHL786515 SRH786437:SRH786515 TBD786437:TBD786515 TKZ786437:TKZ786515 TUV786437:TUV786515 UER786437:UER786515 UON786437:UON786515 UYJ786437:UYJ786515 VIF786437:VIF786515 VSB786437:VSB786515 WBX786437:WBX786515 WLT786437:WLT786515 WVP786437:WVP786515 H851973:H852051 JD851973:JD852051 SZ851973:SZ852051 ACV851973:ACV852051 AMR851973:AMR852051 AWN851973:AWN852051 BGJ851973:BGJ852051 BQF851973:BQF852051 CAB851973:CAB852051 CJX851973:CJX852051 CTT851973:CTT852051 DDP851973:DDP852051 DNL851973:DNL852051 DXH851973:DXH852051 EHD851973:EHD852051 EQZ851973:EQZ852051 FAV851973:FAV852051 FKR851973:FKR852051 FUN851973:FUN852051 GEJ851973:GEJ852051 GOF851973:GOF852051 GYB851973:GYB852051 HHX851973:HHX852051 HRT851973:HRT852051 IBP851973:IBP852051 ILL851973:ILL852051 IVH851973:IVH852051 JFD851973:JFD852051 JOZ851973:JOZ852051 JYV851973:JYV852051 KIR851973:KIR852051 KSN851973:KSN852051 LCJ851973:LCJ852051 LMF851973:LMF852051 LWB851973:LWB852051 MFX851973:MFX852051 MPT851973:MPT852051 MZP851973:MZP852051 NJL851973:NJL852051 NTH851973:NTH852051 ODD851973:ODD852051 OMZ851973:OMZ852051 OWV851973:OWV852051 PGR851973:PGR852051 PQN851973:PQN852051 QAJ851973:QAJ852051 QKF851973:QKF852051 QUB851973:QUB852051 RDX851973:RDX852051 RNT851973:RNT852051 RXP851973:RXP852051 SHL851973:SHL852051 SRH851973:SRH852051 TBD851973:TBD852051 TKZ851973:TKZ852051 TUV851973:TUV852051 UER851973:UER852051 UON851973:UON852051 UYJ851973:UYJ852051 VIF851973:VIF852051 VSB851973:VSB852051 WBX851973:WBX852051 WLT851973:WLT852051 WVP851973:WVP852051 H917509:H917587 JD917509:JD917587 SZ917509:SZ917587 ACV917509:ACV917587 AMR917509:AMR917587 AWN917509:AWN917587 BGJ917509:BGJ917587 BQF917509:BQF917587 CAB917509:CAB917587 CJX917509:CJX917587 CTT917509:CTT917587 DDP917509:DDP917587 DNL917509:DNL917587 DXH917509:DXH917587 EHD917509:EHD917587 EQZ917509:EQZ917587 FAV917509:FAV917587 FKR917509:FKR917587 FUN917509:FUN917587 GEJ917509:GEJ917587 GOF917509:GOF917587 GYB917509:GYB917587 HHX917509:HHX917587 HRT917509:HRT917587 IBP917509:IBP917587 ILL917509:ILL917587 IVH917509:IVH917587 JFD917509:JFD917587 JOZ917509:JOZ917587 JYV917509:JYV917587 KIR917509:KIR917587 KSN917509:KSN917587 LCJ917509:LCJ917587 LMF917509:LMF917587 LWB917509:LWB917587 MFX917509:MFX917587 MPT917509:MPT917587 MZP917509:MZP917587 NJL917509:NJL917587 NTH917509:NTH917587 ODD917509:ODD917587 OMZ917509:OMZ917587 OWV917509:OWV917587 PGR917509:PGR917587 PQN917509:PQN917587 QAJ917509:QAJ917587 QKF917509:QKF917587 QUB917509:QUB917587 RDX917509:RDX917587 RNT917509:RNT917587 RXP917509:RXP917587 SHL917509:SHL917587 SRH917509:SRH917587 TBD917509:TBD917587 TKZ917509:TKZ917587 TUV917509:TUV917587 UER917509:UER917587 UON917509:UON917587 UYJ917509:UYJ917587 VIF917509:VIF917587 VSB917509:VSB917587 WBX917509:WBX917587 WLT917509:WLT917587 WVP917509:WVP917587 H983045:H983123 JD983045:JD983123 SZ983045:SZ983123 ACV983045:ACV983123 AMR983045:AMR983123 AWN983045:AWN983123 BGJ983045:BGJ983123 BQF983045:BQF983123 CAB983045:CAB983123 CJX983045:CJX983123 CTT983045:CTT983123 DDP983045:DDP983123 DNL983045:DNL983123 DXH983045:DXH983123 EHD983045:EHD983123 EQZ983045:EQZ983123 FAV983045:FAV983123 FKR983045:FKR983123 FUN983045:FUN983123 GEJ983045:GEJ983123 GOF983045:GOF983123 GYB983045:GYB983123 HHX983045:HHX983123 HRT983045:HRT983123 IBP983045:IBP983123 ILL983045:ILL983123 IVH983045:IVH983123 JFD983045:JFD983123 JOZ983045:JOZ983123 JYV983045:JYV983123 KIR983045:KIR983123 KSN983045:KSN983123 LCJ983045:LCJ983123 LMF983045:LMF983123 LWB983045:LWB983123 MFX983045:MFX983123 MPT983045:MPT983123 MZP983045:MZP983123 NJL983045:NJL983123 NTH983045:NTH983123 ODD983045:ODD983123 OMZ983045:OMZ983123 OWV983045:OWV983123 PGR983045:PGR983123 PQN983045:PQN983123 QAJ983045:QAJ983123 QKF983045:QKF983123 QUB983045:QUB983123 RDX983045:RDX983123 RNT983045:RNT983123 RXP983045:RXP983123 SHL983045:SHL983123 SRH983045:SRH983123 TBD983045:TBD983123 TKZ983045:TKZ983123 TUV983045:TUV983123 UER983045:UER983123 UON983045:UON983123 UYJ983045:UYJ983123 VIF983045:VIF983123 VSB983045:VSB983123 WBX983045:WBX983123 WLT983045:WLT983123 WVP983045:WVP983123 WVP8:WVP83 WLT8:WLT83 WBX8:WBX83 VSB8:VSB83 VIF8:VIF83 UYJ8:UYJ83 UON8:UON83 UER8:UER83 TUV8:TUV83 TKZ8:TKZ83 TBD8:TBD83 SRH8:SRH83 SHL8:SHL83 RXP8:RXP83 RNT8:RNT83 RDX8:RDX83 QUB8:QUB83 QKF8:QKF83 QAJ8:QAJ83 PQN8:PQN83 PGR8:PGR83 OWV8:OWV83 OMZ8:OMZ83 ODD8:ODD83 NTH8:NTH83 NJL8:NJL83 MZP8:MZP83 MPT8:MPT83 MFX8:MFX83 LWB8:LWB83 LMF8:LMF83 LCJ8:LCJ83 KSN8:KSN83 KIR8:KIR83 JYV8:JYV83 JOZ8:JOZ83 JFD8:JFD83 IVH8:IVH83 ILL8:ILL83 IBP8:IBP83 HRT8:HRT83 HHX8:HHX83 GYB8:GYB83 GOF8:GOF83 GEJ8:GEJ83 FUN8:FUN83 FKR8:FKR83 FAV8:FAV83 EQZ8:EQZ83 EHD8:EHD83 DXH8:DXH83 DNL8:DNL83 DDP8:DDP83 CTT8:CTT83 CJX8:CJX83 CAB8:CAB83 BQF8:BQF83 BGJ8:BGJ83 AWN8:AWN83 AMR8:AMR83 ACV8:ACV83 SZ8:SZ83 JD8:JD83 H8:H83" xr:uid="{6B98D11D-A581-40B1-AF46-88B79B4EEEC2}">
      <formula1>0</formula1>
      <formula2>120</formula2>
    </dataValidation>
    <dataValidation type="whole" allowBlank="1" showInputMessage="1" showErrorMessage="1" errorTitle="Chybná hodnota" error="Dorážka může být v rozsahu 0 až 540." sqref="G65541:G65619 JC65541:JC65619 SY65541:SY65619 ACU65541:ACU65619 AMQ65541:AMQ65619 AWM65541:AWM65619 BGI65541:BGI65619 BQE65541:BQE65619 CAA65541:CAA65619 CJW65541:CJW65619 CTS65541:CTS65619 DDO65541:DDO65619 DNK65541:DNK65619 DXG65541:DXG65619 EHC65541:EHC65619 EQY65541:EQY65619 FAU65541:FAU65619 FKQ65541:FKQ65619 FUM65541:FUM65619 GEI65541:GEI65619 GOE65541:GOE65619 GYA65541:GYA65619 HHW65541:HHW65619 HRS65541:HRS65619 IBO65541:IBO65619 ILK65541:ILK65619 IVG65541:IVG65619 JFC65541:JFC65619 JOY65541:JOY65619 JYU65541:JYU65619 KIQ65541:KIQ65619 KSM65541:KSM65619 LCI65541:LCI65619 LME65541:LME65619 LWA65541:LWA65619 MFW65541:MFW65619 MPS65541:MPS65619 MZO65541:MZO65619 NJK65541:NJK65619 NTG65541:NTG65619 ODC65541:ODC65619 OMY65541:OMY65619 OWU65541:OWU65619 PGQ65541:PGQ65619 PQM65541:PQM65619 QAI65541:QAI65619 QKE65541:QKE65619 QUA65541:QUA65619 RDW65541:RDW65619 RNS65541:RNS65619 RXO65541:RXO65619 SHK65541:SHK65619 SRG65541:SRG65619 TBC65541:TBC65619 TKY65541:TKY65619 TUU65541:TUU65619 UEQ65541:UEQ65619 UOM65541:UOM65619 UYI65541:UYI65619 VIE65541:VIE65619 VSA65541:VSA65619 WBW65541:WBW65619 WLS65541:WLS65619 WVO65541:WVO65619 G131077:G131155 JC131077:JC131155 SY131077:SY131155 ACU131077:ACU131155 AMQ131077:AMQ131155 AWM131077:AWM131155 BGI131077:BGI131155 BQE131077:BQE131155 CAA131077:CAA131155 CJW131077:CJW131155 CTS131077:CTS131155 DDO131077:DDO131155 DNK131077:DNK131155 DXG131077:DXG131155 EHC131077:EHC131155 EQY131077:EQY131155 FAU131077:FAU131155 FKQ131077:FKQ131155 FUM131077:FUM131155 GEI131077:GEI131155 GOE131077:GOE131155 GYA131077:GYA131155 HHW131077:HHW131155 HRS131077:HRS131155 IBO131077:IBO131155 ILK131077:ILK131155 IVG131077:IVG131155 JFC131077:JFC131155 JOY131077:JOY131155 JYU131077:JYU131155 KIQ131077:KIQ131155 KSM131077:KSM131155 LCI131077:LCI131155 LME131077:LME131155 LWA131077:LWA131155 MFW131077:MFW131155 MPS131077:MPS131155 MZO131077:MZO131155 NJK131077:NJK131155 NTG131077:NTG131155 ODC131077:ODC131155 OMY131077:OMY131155 OWU131077:OWU131155 PGQ131077:PGQ131155 PQM131077:PQM131155 QAI131077:QAI131155 QKE131077:QKE131155 QUA131077:QUA131155 RDW131077:RDW131155 RNS131077:RNS131155 RXO131077:RXO131155 SHK131077:SHK131155 SRG131077:SRG131155 TBC131077:TBC131155 TKY131077:TKY131155 TUU131077:TUU131155 UEQ131077:UEQ131155 UOM131077:UOM131155 UYI131077:UYI131155 VIE131077:VIE131155 VSA131077:VSA131155 WBW131077:WBW131155 WLS131077:WLS131155 WVO131077:WVO131155 G196613:G196691 JC196613:JC196691 SY196613:SY196691 ACU196613:ACU196691 AMQ196613:AMQ196691 AWM196613:AWM196691 BGI196613:BGI196691 BQE196613:BQE196691 CAA196613:CAA196691 CJW196613:CJW196691 CTS196613:CTS196691 DDO196613:DDO196691 DNK196613:DNK196691 DXG196613:DXG196691 EHC196613:EHC196691 EQY196613:EQY196691 FAU196613:FAU196691 FKQ196613:FKQ196691 FUM196613:FUM196691 GEI196613:GEI196691 GOE196613:GOE196691 GYA196613:GYA196691 HHW196613:HHW196691 HRS196613:HRS196691 IBO196613:IBO196691 ILK196613:ILK196691 IVG196613:IVG196691 JFC196613:JFC196691 JOY196613:JOY196691 JYU196613:JYU196691 KIQ196613:KIQ196691 KSM196613:KSM196691 LCI196613:LCI196691 LME196613:LME196691 LWA196613:LWA196691 MFW196613:MFW196691 MPS196613:MPS196691 MZO196613:MZO196691 NJK196613:NJK196691 NTG196613:NTG196691 ODC196613:ODC196691 OMY196613:OMY196691 OWU196613:OWU196691 PGQ196613:PGQ196691 PQM196613:PQM196691 QAI196613:QAI196691 QKE196613:QKE196691 QUA196613:QUA196691 RDW196613:RDW196691 RNS196613:RNS196691 RXO196613:RXO196691 SHK196613:SHK196691 SRG196613:SRG196691 TBC196613:TBC196691 TKY196613:TKY196691 TUU196613:TUU196691 UEQ196613:UEQ196691 UOM196613:UOM196691 UYI196613:UYI196691 VIE196613:VIE196691 VSA196613:VSA196691 WBW196613:WBW196691 WLS196613:WLS196691 WVO196613:WVO196691 G262149:G262227 JC262149:JC262227 SY262149:SY262227 ACU262149:ACU262227 AMQ262149:AMQ262227 AWM262149:AWM262227 BGI262149:BGI262227 BQE262149:BQE262227 CAA262149:CAA262227 CJW262149:CJW262227 CTS262149:CTS262227 DDO262149:DDO262227 DNK262149:DNK262227 DXG262149:DXG262227 EHC262149:EHC262227 EQY262149:EQY262227 FAU262149:FAU262227 FKQ262149:FKQ262227 FUM262149:FUM262227 GEI262149:GEI262227 GOE262149:GOE262227 GYA262149:GYA262227 HHW262149:HHW262227 HRS262149:HRS262227 IBO262149:IBO262227 ILK262149:ILK262227 IVG262149:IVG262227 JFC262149:JFC262227 JOY262149:JOY262227 JYU262149:JYU262227 KIQ262149:KIQ262227 KSM262149:KSM262227 LCI262149:LCI262227 LME262149:LME262227 LWA262149:LWA262227 MFW262149:MFW262227 MPS262149:MPS262227 MZO262149:MZO262227 NJK262149:NJK262227 NTG262149:NTG262227 ODC262149:ODC262227 OMY262149:OMY262227 OWU262149:OWU262227 PGQ262149:PGQ262227 PQM262149:PQM262227 QAI262149:QAI262227 QKE262149:QKE262227 QUA262149:QUA262227 RDW262149:RDW262227 RNS262149:RNS262227 RXO262149:RXO262227 SHK262149:SHK262227 SRG262149:SRG262227 TBC262149:TBC262227 TKY262149:TKY262227 TUU262149:TUU262227 UEQ262149:UEQ262227 UOM262149:UOM262227 UYI262149:UYI262227 VIE262149:VIE262227 VSA262149:VSA262227 WBW262149:WBW262227 WLS262149:WLS262227 WVO262149:WVO262227 G327685:G327763 JC327685:JC327763 SY327685:SY327763 ACU327685:ACU327763 AMQ327685:AMQ327763 AWM327685:AWM327763 BGI327685:BGI327763 BQE327685:BQE327763 CAA327685:CAA327763 CJW327685:CJW327763 CTS327685:CTS327763 DDO327685:DDO327763 DNK327685:DNK327763 DXG327685:DXG327763 EHC327685:EHC327763 EQY327685:EQY327763 FAU327685:FAU327763 FKQ327685:FKQ327763 FUM327685:FUM327763 GEI327685:GEI327763 GOE327685:GOE327763 GYA327685:GYA327763 HHW327685:HHW327763 HRS327685:HRS327763 IBO327685:IBO327763 ILK327685:ILK327763 IVG327685:IVG327763 JFC327685:JFC327763 JOY327685:JOY327763 JYU327685:JYU327763 KIQ327685:KIQ327763 KSM327685:KSM327763 LCI327685:LCI327763 LME327685:LME327763 LWA327685:LWA327763 MFW327685:MFW327763 MPS327685:MPS327763 MZO327685:MZO327763 NJK327685:NJK327763 NTG327685:NTG327763 ODC327685:ODC327763 OMY327685:OMY327763 OWU327685:OWU327763 PGQ327685:PGQ327763 PQM327685:PQM327763 QAI327685:QAI327763 QKE327685:QKE327763 QUA327685:QUA327763 RDW327685:RDW327763 RNS327685:RNS327763 RXO327685:RXO327763 SHK327685:SHK327763 SRG327685:SRG327763 TBC327685:TBC327763 TKY327685:TKY327763 TUU327685:TUU327763 UEQ327685:UEQ327763 UOM327685:UOM327763 UYI327685:UYI327763 VIE327685:VIE327763 VSA327685:VSA327763 WBW327685:WBW327763 WLS327685:WLS327763 WVO327685:WVO327763 G393221:G393299 JC393221:JC393299 SY393221:SY393299 ACU393221:ACU393299 AMQ393221:AMQ393299 AWM393221:AWM393299 BGI393221:BGI393299 BQE393221:BQE393299 CAA393221:CAA393299 CJW393221:CJW393299 CTS393221:CTS393299 DDO393221:DDO393299 DNK393221:DNK393299 DXG393221:DXG393299 EHC393221:EHC393299 EQY393221:EQY393299 FAU393221:FAU393299 FKQ393221:FKQ393299 FUM393221:FUM393299 GEI393221:GEI393299 GOE393221:GOE393299 GYA393221:GYA393299 HHW393221:HHW393299 HRS393221:HRS393299 IBO393221:IBO393299 ILK393221:ILK393299 IVG393221:IVG393299 JFC393221:JFC393299 JOY393221:JOY393299 JYU393221:JYU393299 KIQ393221:KIQ393299 KSM393221:KSM393299 LCI393221:LCI393299 LME393221:LME393299 LWA393221:LWA393299 MFW393221:MFW393299 MPS393221:MPS393299 MZO393221:MZO393299 NJK393221:NJK393299 NTG393221:NTG393299 ODC393221:ODC393299 OMY393221:OMY393299 OWU393221:OWU393299 PGQ393221:PGQ393299 PQM393221:PQM393299 QAI393221:QAI393299 QKE393221:QKE393299 QUA393221:QUA393299 RDW393221:RDW393299 RNS393221:RNS393299 RXO393221:RXO393299 SHK393221:SHK393299 SRG393221:SRG393299 TBC393221:TBC393299 TKY393221:TKY393299 TUU393221:TUU393299 UEQ393221:UEQ393299 UOM393221:UOM393299 UYI393221:UYI393299 VIE393221:VIE393299 VSA393221:VSA393299 WBW393221:WBW393299 WLS393221:WLS393299 WVO393221:WVO393299 G458757:G458835 JC458757:JC458835 SY458757:SY458835 ACU458757:ACU458835 AMQ458757:AMQ458835 AWM458757:AWM458835 BGI458757:BGI458835 BQE458757:BQE458835 CAA458757:CAA458835 CJW458757:CJW458835 CTS458757:CTS458835 DDO458757:DDO458835 DNK458757:DNK458835 DXG458757:DXG458835 EHC458757:EHC458835 EQY458757:EQY458835 FAU458757:FAU458835 FKQ458757:FKQ458835 FUM458757:FUM458835 GEI458757:GEI458835 GOE458757:GOE458835 GYA458757:GYA458835 HHW458757:HHW458835 HRS458757:HRS458835 IBO458757:IBO458835 ILK458757:ILK458835 IVG458757:IVG458835 JFC458757:JFC458835 JOY458757:JOY458835 JYU458757:JYU458835 KIQ458757:KIQ458835 KSM458757:KSM458835 LCI458757:LCI458835 LME458757:LME458835 LWA458757:LWA458835 MFW458757:MFW458835 MPS458757:MPS458835 MZO458757:MZO458835 NJK458757:NJK458835 NTG458757:NTG458835 ODC458757:ODC458835 OMY458757:OMY458835 OWU458757:OWU458835 PGQ458757:PGQ458835 PQM458757:PQM458835 QAI458757:QAI458835 QKE458757:QKE458835 QUA458757:QUA458835 RDW458757:RDW458835 RNS458757:RNS458835 RXO458757:RXO458835 SHK458757:SHK458835 SRG458757:SRG458835 TBC458757:TBC458835 TKY458757:TKY458835 TUU458757:TUU458835 UEQ458757:UEQ458835 UOM458757:UOM458835 UYI458757:UYI458835 VIE458757:VIE458835 VSA458757:VSA458835 WBW458757:WBW458835 WLS458757:WLS458835 WVO458757:WVO458835 G524293:G524371 JC524293:JC524371 SY524293:SY524371 ACU524293:ACU524371 AMQ524293:AMQ524371 AWM524293:AWM524371 BGI524293:BGI524371 BQE524293:BQE524371 CAA524293:CAA524371 CJW524293:CJW524371 CTS524293:CTS524371 DDO524293:DDO524371 DNK524293:DNK524371 DXG524293:DXG524371 EHC524293:EHC524371 EQY524293:EQY524371 FAU524293:FAU524371 FKQ524293:FKQ524371 FUM524293:FUM524371 GEI524293:GEI524371 GOE524293:GOE524371 GYA524293:GYA524371 HHW524293:HHW524371 HRS524293:HRS524371 IBO524293:IBO524371 ILK524293:ILK524371 IVG524293:IVG524371 JFC524293:JFC524371 JOY524293:JOY524371 JYU524293:JYU524371 KIQ524293:KIQ524371 KSM524293:KSM524371 LCI524293:LCI524371 LME524293:LME524371 LWA524293:LWA524371 MFW524293:MFW524371 MPS524293:MPS524371 MZO524293:MZO524371 NJK524293:NJK524371 NTG524293:NTG524371 ODC524293:ODC524371 OMY524293:OMY524371 OWU524293:OWU524371 PGQ524293:PGQ524371 PQM524293:PQM524371 QAI524293:QAI524371 QKE524293:QKE524371 QUA524293:QUA524371 RDW524293:RDW524371 RNS524293:RNS524371 RXO524293:RXO524371 SHK524293:SHK524371 SRG524293:SRG524371 TBC524293:TBC524371 TKY524293:TKY524371 TUU524293:TUU524371 UEQ524293:UEQ524371 UOM524293:UOM524371 UYI524293:UYI524371 VIE524293:VIE524371 VSA524293:VSA524371 WBW524293:WBW524371 WLS524293:WLS524371 WVO524293:WVO524371 G589829:G589907 JC589829:JC589907 SY589829:SY589907 ACU589829:ACU589907 AMQ589829:AMQ589907 AWM589829:AWM589907 BGI589829:BGI589907 BQE589829:BQE589907 CAA589829:CAA589907 CJW589829:CJW589907 CTS589829:CTS589907 DDO589829:DDO589907 DNK589829:DNK589907 DXG589829:DXG589907 EHC589829:EHC589907 EQY589829:EQY589907 FAU589829:FAU589907 FKQ589829:FKQ589907 FUM589829:FUM589907 GEI589829:GEI589907 GOE589829:GOE589907 GYA589829:GYA589907 HHW589829:HHW589907 HRS589829:HRS589907 IBO589829:IBO589907 ILK589829:ILK589907 IVG589829:IVG589907 JFC589829:JFC589907 JOY589829:JOY589907 JYU589829:JYU589907 KIQ589829:KIQ589907 KSM589829:KSM589907 LCI589829:LCI589907 LME589829:LME589907 LWA589829:LWA589907 MFW589829:MFW589907 MPS589829:MPS589907 MZO589829:MZO589907 NJK589829:NJK589907 NTG589829:NTG589907 ODC589829:ODC589907 OMY589829:OMY589907 OWU589829:OWU589907 PGQ589829:PGQ589907 PQM589829:PQM589907 QAI589829:QAI589907 QKE589829:QKE589907 QUA589829:QUA589907 RDW589829:RDW589907 RNS589829:RNS589907 RXO589829:RXO589907 SHK589829:SHK589907 SRG589829:SRG589907 TBC589829:TBC589907 TKY589829:TKY589907 TUU589829:TUU589907 UEQ589829:UEQ589907 UOM589829:UOM589907 UYI589829:UYI589907 VIE589829:VIE589907 VSA589829:VSA589907 WBW589829:WBW589907 WLS589829:WLS589907 WVO589829:WVO589907 G655365:G655443 JC655365:JC655443 SY655365:SY655443 ACU655365:ACU655443 AMQ655365:AMQ655443 AWM655365:AWM655443 BGI655365:BGI655443 BQE655365:BQE655443 CAA655365:CAA655443 CJW655365:CJW655443 CTS655365:CTS655443 DDO655365:DDO655443 DNK655365:DNK655443 DXG655365:DXG655443 EHC655365:EHC655443 EQY655365:EQY655443 FAU655365:FAU655443 FKQ655365:FKQ655443 FUM655365:FUM655443 GEI655365:GEI655443 GOE655365:GOE655443 GYA655365:GYA655443 HHW655365:HHW655443 HRS655365:HRS655443 IBO655365:IBO655443 ILK655365:ILK655443 IVG655365:IVG655443 JFC655365:JFC655443 JOY655365:JOY655443 JYU655365:JYU655443 KIQ655365:KIQ655443 KSM655365:KSM655443 LCI655365:LCI655443 LME655365:LME655443 LWA655365:LWA655443 MFW655365:MFW655443 MPS655365:MPS655443 MZO655365:MZO655443 NJK655365:NJK655443 NTG655365:NTG655443 ODC655365:ODC655443 OMY655365:OMY655443 OWU655365:OWU655443 PGQ655365:PGQ655443 PQM655365:PQM655443 QAI655365:QAI655443 QKE655365:QKE655443 QUA655365:QUA655443 RDW655365:RDW655443 RNS655365:RNS655443 RXO655365:RXO655443 SHK655365:SHK655443 SRG655365:SRG655443 TBC655365:TBC655443 TKY655365:TKY655443 TUU655365:TUU655443 UEQ655365:UEQ655443 UOM655365:UOM655443 UYI655365:UYI655443 VIE655365:VIE655443 VSA655365:VSA655443 WBW655365:WBW655443 WLS655365:WLS655443 WVO655365:WVO655443 G720901:G720979 JC720901:JC720979 SY720901:SY720979 ACU720901:ACU720979 AMQ720901:AMQ720979 AWM720901:AWM720979 BGI720901:BGI720979 BQE720901:BQE720979 CAA720901:CAA720979 CJW720901:CJW720979 CTS720901:CTS720979 DDO720901:DDO720979 DNK720901:DNK720979 DXG720901:DXG720979 EHC720901:EHC720979 EQY720901:EQY720979 FAU720901:FAU720979 FKQ720901:FKQ720979 FUM720901:FUM720979 GEI720901:GEI720979 GOE720901:GOE720979 GYA720901:GYA720979 HHW720901:HHW720979 HRS720901:HRS720979 IBO720901:IBO720979 ILK720901:ILK720979 IVG720901:IVG720979 JFC720901:JFC720979 JOY720901:JOY720979 JYU720901:JYU720979 KIQ720901:KIQ720979 KSM720901:KSM720979 LCI720901:LCI720979 LME720901:LME720979 LWA720901:LWA720979 MFW720901:MFW720979 MPS720901:MPS720979 MZO720901:MZO720979 NJK720901:NJK720979 NTG720901:NTG720979 ODC720901:ODC720979 OMY720901:OMY720979 OWU720901:OWU720979 PGQ720901:PGQ720979 PQM720901:PQM720979 QAI720901:QAI720979 QKE720901:QKE720979 QUA720901:QUA720979 RDW720901:RDW720979 RNS720901:RNS720979 RXO720901:RXO720979 SHK720901:SHK720979 SRG720901:SRG720979 TBC720901:TBC720979 TKY720901:TKY720979 TUU720901:TUU720979 UEQ720901:UEQ720979 UOM720901:UOM720979 UYI720901:UYI720979 VIE720901:VIE720979 VSA720901:VSA720979 WBW720901:WBW720979 WLS720901:WLS720979 WVO720901:WVO720979 G786437:G786515 JC786437:JC786515 SY786437:SY786515 ACU786437:ACU786515 AMQ786437:AMQ786515 AWM786437:AWM786515 BGI786437:BGI786515 BQE786437:BQE786515 CAA786437:CAA786515 CJW786437:CJW786515 CTS786437:CTS786515 DDO786437:DDO786515 DNK786437:DNK786515 DXG786437:DXG786515 EHC786437:EHC786515 EQY786437:EQY786515 FAU786437:FAU786515 FKQ786437:FKQ786515 FUM786437:FUM786515 GEI786437:GEI786515 GOE786437:GOE786515 GYA786437:GYA786515 HHW786437:HHW786515 HRS786437:HRS786515 IBO786437:IBO786515 ILK786437:ILK786515 IVG786437:IVG786515 JFC786437:JFC786515 JOY786437:JOY786515 JYU786437:JYU786515 KIQ786437:KIQ786515 KSM786437:KSM786515 LCI786437:LCI786515 LME786437:LME786515 LWA786437:LWA786515 MFW786437:MFW786515 MPS786437:MPS786515 MZO786437:MZO786515 NJK786437:NJK786515 NTG786437:NTG786515 ODC786437:ODC786515 OMY786437:OMY786515 OWU786437:OWU786515 PGQ786437:PGQ786515 PQM786437:PQM786515 QAI786437:QAI786515 QKE786437:QKE786515 QUA786437:QUA786515 RDW786437:RDW786515 RNS786437:RNS786515 RXO786437:RXO786515 SHK786437:SHK786515 SRG786437:SRG786515 TBC786437:TBC786515 TKY786437:TKY786515 TUU786437:TUU786515 UEQ786437:UEQ786515 UOM786437:UOM786515 UYI786437:UYI786515 VIE786437:VIE786515 VSA786437:VSA786515 WBW786437:WBW786515 WLS786437:WLS786515 WVO786437:WVO786515 G851973:G852051 JC851973:JC852051 SY851973:SY852051 ACU851973:ACU852051 AMQ851973:AMQ852051 AWM851973:AWM852051 BGI851973:BGI852051 BQE851973:BQE852051 CAA851973:CAA852051 CJW851973:CJW852051 CTS851973:CTS852051 DDO851973:DDO852051 DNK851973:DNK852051 DXG851973:DXG852051 EHC851973:EHC852051 EQY851973:EQY852051 FAU851973:FAU852051 FKQ851973:FKQ852051 FUM851973:FUM852051 GEI851973:GEI852051 GOE851973:GOE852051 GYA851973:GYA852051 HHW851973:HHW852051 HRS851973:HRS852051 IBO851973:IBO852051 ILK851973:ILK852051 IVG851973:IVG852051 JFC851973:JFC852051 JOY851973:JOY852051 JYU851973:JYU852051 KIQ851973:KIQ852051 KSM851973:KSM852051 LCI851973:LCI852051 LME851973:LME852051 LWA851973:LWA852051 MFW851973:MFW852051 MPS851973:MPS852051 MZO851973:MZO852051 NJK851973:NJK852051 NTG851973:NTG852051 ODC851973:ODC852051 OMY851973:OMY852051 OWU851973:OWU852051 PGQ851973:PGQ852051 PQM851973:PQM852051 QAI851973:QAI852051 QKE851973:QKE852051 QUA851973:QUA852051 RDW851973:RDW852051 RNS851973:RNS852051 RXO851973:RXO852051 SHK851973:SHK852051 SRG851973:SRG852051 TBC851973:TBC852051 TKY851973:TKY852051 TUU851973:TUU852051 UEQ851973:UEQ852051 UOM851973:UOM852051 UYI851973:UYI852051 VIE851973:VIE852051 VSA851973:VSA852051 WBW851973:WBW852051 WLS851973:WLS852051 WVO851973:WVO852051 G917509:G917587 JC917509:JC917587 SY917509:SY917587 ACU917509:ACU917587 AMQ917509:AMQ917587 AWM917509:AWM917587 BGI917509:BGI917587 BQE917509:BQE917587 CAA917509:CAA917587 CJW917509:CJW917587 CTS917509:CTS917587 DDO917509:DDO917587 DNK917509:DNK917587 DXG917509:DXG917587 EHC917509:EHC917587 EQY917509:EQY917587 FAU917509:FAU917587 FKQ917509:FKQ917587 FUM917509:FUM917587 GEI917509:GEI917587 GOE917509:GOE917587 GYA917509:GYA917587 HHW917509:HHW917587 HRS917509:HRS917587 IBO917509:IBO917587 ILK917509:ILK917587 IVG917509:IVG917587 JFC917509:JFC917587 JOY917509:JOY917587 JYU917509:JYU917587 KIQ917509:KIQ917587 KSM917509:KSM917587 LCI917509:LCI917587 LME917509:LME917587 LWA917509:LWA917587 MFW917509:MFW917587 MPS917509:MPS917587 MZO917509:MZO917587 NJK917509:NJK917587 NTG917509:NTG917587 ODC917509:ODC917587 OMY917509:OMY917587 OWU917509:OWU917587 PGQ917509:PGQ917587 PQM917509:PQM917587 QAI917509:QAI917587 QKE917509:QKE917587 QUA917509:QUA917587 RDW917509:RDW917587 RNS917509:RNS917587 RXO917509:RXO917587 SHK917509:SHK917587 SRG917509:SRG917587 TBC917509:TBC917587 TKY917509:TKY917587 TUU917509:TUU917587 UEQ917509:UEQ917587 UOM917509:UOM917587 UYI917509:UYI917587 VIE917509:VIE917587 VSA917509:VSA917587 WBW917509:WBW917587 WLS917509:WLS917587 WVO917509:WVO917587 G983045:G983123 JC983045:JC983123 SY983045:SY983123 ACU983045:ACU983123 AMQ983045:AMQ983123 AWM983045:AWM983123 BGI983045:BGI983123 BQE983045:BQE983123 CAA983045:CAA983123 CJW983045:CJW983123 CTS983045:CTS983123 DDO983045:DDO983123 DNK983045:DNK983123 DXG983045:DXG983123 EHC983045:EHC983123 EQY983045:EQY983123 FAU983045:FAU983123 FKQ983045:FKQ983123 FUM983045:FUM983123 GEI983045:GEI983123 GOE983045:GOE983123 GYA983045:GYA983123 HHW983045:HHW983123 HRS983045:HRS983123 IBO983045:IBO983123 ILK983045:ILK983123 IVG983045:IVG983123 JFC983045:JFC983123 JOY983045:JOY983123 JYU983045:JYU983123 KIQ983045:KIQ983123 KSM983045:KSM983123 LCI983045:LCI983123 LME983045:LME983123 LWA983045:LWA983123 MFW983045:MFW983123 MPS983045:MPS983123 MZO983045:MZO983123 NJK983045:NJK983123 NTG983045:NTG983123 ODC983045:ODC983123 OMY983045:OMY983123 OWU983045:OWU983123 PGQ983045:PGQ983123 PQM983045:PQM983123 QAI983045:QAI983123 QKE983045:QKE983123 QUA983045:QUA983123 RDW983045:RDW983123 RNS983045:RNS983123 RXO983045:RXO983123 SHK983045:SHK983123 SRG983045:SRG983123 TBC983045:TBC983123 TKY983045:TKY983123 TUU983045:TUU983123 UEQ983045:UEQ983123 UOM983045:UOM983123 UYI983045:UYI983123 VIE983045:VIE983123 VSA983045:VSA983123 WBW983045:WBW983123 WLS983045:WLS983123 WVO983045:WVO983123 WVO8:WVO83 WLS8:WLS83 WBW8:WBW83 VSA8:VSA83 VIE8:VIE83 UYI8:UYI83 UOM8:UOM83 UEQ8:UEQ83 TUU8:TUU83 TKY8:TKY83 TBC8:TBC83 SRG8:SRG83 SHK8:SHK83 RXO8:RXO83 RNS8:RNS83 RDW8:RDW83 QUA8:QUA83 QKE8:QKE83 QAI8:QAI83 PQM8:PQM83 PGQ8:PGQ83 OWU8:OWU83 OMY8:OMY83 ODC8:ODC83 NTG8:NTG83 NJK8:NJK83 MZO8:MZO83 MPS8:MPS83 MFW8:MFW83 LWA8:LWA83 LME8:LME83 LCI8:LCI83 KSM8:KSM83 KIQ8:KIQ83 JYU8:JYU83 JOY8:JOY83 JFC8:JFC83 IVG8:IVG83 ILK8:ILK83 IBO8:IBO83 HRS8:HRS83 HHW8:HHW83 GYA8:GYA83 GOE8:GOE83 GEI8:GEI83 FUM8:FUM83 FKQ8:FKQ83 FAU8:FAU83 EQY8:EQY83 EHC8:EHC83 DXG8:DXG83 DNK8:DNK83 DDO8:DDO83 CTS8:CTS83 CJW8:CJW83 CAA8:CAA83 BQE8:BQE83 BGI8:BGI83 AWM8:AWM83 AMQ8:AMQ83 ACU8:ACU83 SY8:SY83 JC8:JC83 G8:G83" xr:uid="{24E7E947-7201-424C-ABCE-BF4FAAFD9611}">
      <formula1>0</formula1>
      <formula2>540</formula2>
    </dataValidation>
    <dataValidation type="whole" allowBlank="1" showInputMessage="1" showErrorMessage="1" errorTitle="Chybná hodnota" error="Plné mohou být v rozsahu 0 až 540." sqref="F65541:F65619 JB65541:JB65619 SX65541:SX65619 ACT65541:ACT65619 AMP65541:AMP65619 AWL65541:AWL65619 BGH65541:BGH65619 BQD65541:BQD65619 BZZ65541:BZZ65619 CJV65541:CJV65619 CTR65541:CTR65619 DDN65541:DDN65619 DNJ65541:DNJ65619 DXF65541:DXF65619 EHB65541:EHB65619 EQX65541:EQX65619 FAT65541:FAT65619 FKP65541:FKP65619 FUL65541:FUL65619 GEH65541:GEH65619 GOD65541:GOD65619 GXZ65541:GXZ65619 HHV65541:HHV65619 HRR65541:HRR65619 IBN65541:IBN65619 ILJ65541:ILJ65619 IVF65541:IVF65619 JFB65541:JFB65619 JOX65541:JOX65619 JYT65541:JYT65619 KIP65541:KIP65619 KSL65541:KSL65619 LCH65541:LCH65619 LMD65541:LMD65619 LVZ65541:LVZ65619 MFV65541:MFV65619 MPR65541:MPR65619 MZN65541:MZN65619 NJJ65541:NJJ65619 NTF65541:NTF65619 ODB65541:ODB65619 OMX65541:OMX65619 OWT65541:OWT65619 PGP65541:PGP65619 PQL65541:PQL65619 QAH65541:QAH65619 QKD65541:QKD65619 QTZ65541:QTZ65619 RDV65541:RDV65619 RNR65541:RNR65619 RXN65541:RXN65619 SHJ65541:SHJ65619 SRF65541:SRF65619 TBB65541:TBB65619 TKX65541:TKX65619 TUT65541:TUT65619 UEP65541:UEP65619 UOL65541:UOL65619 UYH65541:UYH65619 VID65541:VID65619 VRZ65541:VRZ65619 WBV65541:WBV65619 WLR65541:WLR65619 WVN65541:WVN65619 F131077:F131155 JB131077:JB131155 SX131077:SX131155 ACT131077:ACT131155 AMP131077:AMP131155 AWL131077:AWL131155 BGH131077:BGH131155 BQD131077:BQD131155 BZZ131077:BZZ131155 CJV131077:CJV131155 CTR131077:CTR131155 DDN131077:DDN131155 DNJ131077:DNJ131155 DXF131077:DXF131155 EHB131077:EHB131155 EQX131077:EQX131155 FAT131077:FAT131155 FKP131077:FKP131155 FUL131077:FUL131155 GEH131077:GEH131155 GOD131077:GOD131155 GXZ131077:GXZ131155 HHV131077:HHV131155 HRR131077:HRR131155 IBN131077:IBN131155 ILJ131077:ILJ131155 IVF131077:IVF131155 JFB131077:JFB131155 JOX131077:JOX131155 JYT131077:JYT131155 KIP131077:KIP131155 KSL131077:KSL131155 LCH131077:LCH131155 LMD131077:LMD131155 LVZ131077:LVZ131155 MFV131077:MFV131155 MPR131077:MPR131155 MZN131077:MZN131155 NJJ131077:NJJ131155 NTF131077:NTF131155 ODB131077:ODB131155 OMX131077:OMX131155 OWT131077:OWT131155 PGP131077:PGP131155 PQL131077:PQL131155 QAH131077:QAH131155 QKD131077:QKD131155 QTZ131077:QTZ131155 RDV131077:RDV131155 RNR131077:RNR131155 RXN131077:RXN131155 SHJ131077:SHJ131155 SRF131077:SRF131155 TBB131077:TBB131155 TKX131077:TKX131155 TUT131077:TUT131155 UEP131077:UEP131155 UOL131077:UOL131155 UYH131077:UYH131155 VID131077:VID131155 VRZ131077:VRZ131155 WBV131077:WBV131155 WLR131077:WLR131155 WVN131077:WVN131155 F196613:F196691 JB196613:JB196691 SX196613:SX196691 ACT196613:ACT196691 AMP196613:AMP196691 AWL196613:AWL196691 BGH196613:BGH196691 BQD196613:BQD196691 BZZ196613:BZZ196691 CJV196613:CJV196691 CTR196613:CTR196691 DDN196613:DDN196691 DNJ196613:DNJ196691 DXF196613:DXF196691 EHB196613:EHB196691 EQX196613:EQX196691 FAT196613:FAT196691 FKP196613:FKP196691 FUL196613:FUL196691 GEH196613:GEH196691 GOD196613:GOD196691 GXZ196613:GXZ196691 HHV196613:HHV196691 HRR196613:HRR196691 IBN196613:IBN196691 ILJ196613:ILJ196691 IVF196613:IVF196691 JFB196613:JFB196691 JOX196613:JOX196691 JYT196613:JYT196691 KIP196613:KIP196691 KSL196613:KSL196691 LCH196613:LCH196691 LMD196613:LMD196691 LVZ196613:LVZ196691 MFV196613:MFV196691 MPR196613:MPR196691 MZN196613:MZN196691 NJJ196613:NJJ196691 NTF196613:NTF196691 ODB196613:ODB196691 OMX196613:OMX196691 OWT196613:OWT196691 PGP196613:PGP196691 PQL196613:PQL196691 QAH196613:QAH196691 QKD196613:QKD196691 QTZ196613:QTZ196691 RDV196613:RDV196691 RNR196613:RNR196691 RXN196613:RXN196691 SHJ196613:SHJ196691 SRF196613:SRF196691 TBB196613:TBB196691 TKX196613:TKX196691 TUT196613:TUT196691 UEP196613:UEP196691 UOL196613:UOL196691 UYH196613:UYH196691 VID196613:VID196691 VRZ196613:VRZ196691 WBV196613:WBV196691 WLR196613:WLR196691 WVN196613:WVN196691 F262149:F262227 JB262149:JB262227 SX262149:SX262227 ACT262149:ACT262227 AMP262149:AMP262227 AWL262149:AWL262227 BGH262149:BGH262227 BQD262149:BQD262227 BZZ262149:BZZ262227 CJV262149:CJV262227 CTR262149:CTR262227 DDN262149:DDN262227 DNJ262149:DNJ262227 DXF262149:DXF262227 EHB262149:EHB262227 EQX262149:EQX262227 FAT262149:FAT262227 FKP262149:FKP262227 FUL262149:FUL262227 GEH262149:GEH262227 GOD262149:GOD262227 GXZ262149:GXZ262227 HHV262149:HHV262227 HRR262149:HRR262227 IBN262149:IBN262227 ILJ262149:ILJ262227 IVF262149:IVF262227 JFB262149:JFB262227 JOX262149:JOX262227 JYT262149:JYT262227 KIP262149:KIP262227 KSL262149:KSL262227 LCH262149:LCH262227 LMD262149:LMD262227 LVZ262149:LVZ262227 MFV262149:MFV262227 MPR262149:MPR262227 MZN262149:MZN262227 NJJ262149:NJJ262227 NTF262149:NTF262227 ODB262149:ODB262227 OMX262149:OMX262227 OWT262149:OWT262227 PGP262149:PGP262227 PQL262149:PQL262227 QAH262149:QAH262227 QKD262149:QKD262227 QTZ262149:QTZ262227 RDV262149:RDV262227 RNR262149:RNR262227 RXN262149:RXN262227 SHJ262149:SHJ262227 SRF262149:SRF262227 TBB262149:TBB262227 TKX262149:TKX262227 TUT262149:TUT262227 UEP262149:UEP262227 UOL262149:UOL262227 UYH262149:UYH262227 VID262149:VID262227 VRZ262149:VRZ262227 WBV262149:WBV262227 WLR262149:WLR262227 WVN262149:WVN262227 F327685:F327763 JB327685:JB327763 SX327685:SX327763 ACT327685:ACT327763 AMP327685:AMP327763 AWL327685:AWL327763 BGH327685:BGH327763 BQD327685:BQD327763 BZZ327685:BZZ327763 CJV327685:CJV327763 CTR327685:CTR327763 DDN327685:DDN327763 DNJ327685:DNJ327763 DXF327685:DXF327763 EHB327685:EHB327763 EQX327685:EQX327763 FAT327685:FAT327763 FKP327685:FKP327763 FUL327685:FUL327763 GEH327685:GEH327763 GOD327685:GOD327763 GXZ327685:GXZ327763 HHV327685:HHV327763 HRR327685:HRR327763 IBN327685:IBN327763 ILJ327685:ILJ327763 IVF327685:IVF327763 JFB327685:JFB327763 JOX327685:JOX327763 JYT327685:JYT327763 KIP327685:KIP327763 KSL327685:KSL327763 LCH327685:LCH327763 LMD327685:LMD327763 LVZ327685:LVZ327763 MFV327685:MFV327763 MPR327685:MPR327763 MZN327685:MZN327763 NJJ327685:NJJ327763 NTF327685:NTF327763 ODB327685:ODB327763 OMX327685:OMX327763 OWT327685:OWT327763 PGP327685:PGP327763 PQL327685:PQL327763 QAH327685:QAH327763 QKD327685:QKD327763 QTZ327685:QTZ327763 RDV327685:RDV327763 RNR327685:RNR327763 RXN327685:RXN327763 SHJ327685:SHJ327763 SRF327685:SRF327763 TBB327685:TBB327763 TKX327685:TKX327763 TUT327685:TUT327763 UEP327685:UEP327763 UOL327685:UOL327763 UYH327685:UYH327763 VID327685:VID327763 VRZ327685:VRZ327763 WBV327685:WBV327763 WLR327685:WLR327763 WVN327685:WVN327763 F393221:F393299 JB393221:JB393299 SX393221:SX393299 ACT393221:ACT393299 AMP393221:AMP393299 AWL393221:AWL393299 BGH393221:BGH393299 BQD393221:BQD393299 BZZ393221:BZZ393299 CJV393221:CJV393299 CTR393221:CTR393299 DDN393221:DDN393299 DNJ393221:DNJ393299 DXF393221:DXF393299 EHB393221:EHB393299 EQX393221:EQX393299 FAT393221:FAT393299 FKP393221:FKP393299 FUL393221:FUL393299 GEH393221:GEH393299 GOD393221:GOD393299 GXZ393221:GXZ393299 HHV393221:HHV393299 HRR393221:HRR393299 IBN393221:IBN393299 ILJ393221:ILJ393299 IVF393221:IVF393299 JFB393221:JFB393299 JOX393221:JOX393299 JYT393221:JYT393299 KIP393221:KIP393299 KSL393221:KSL393299 LCH393221:LCH393299 LMD393221:LMD393299 LVZ393221:LVZ393299 MFV393221:MFV393299 MPR393221:MPR393299 MZN393221:MZN393299 NJJ393221:NJJ393299 NTF393221:NTF393299 ODB393221:ODB393299 OMX393221:OMX393299 OWT393221:OWT393299 PGP393221:PGP393299 PQL393221:PQL393299 QAH393221:QAH393299 QKD393221:QKD393299 QTZ393221:QTZ393299 RDV393221:RDV393299 RNR393221:RNR393299 RXN393221:RXN393299 SHJ393221:SHJ393299 SRF393221:SRF393299 TBB393221:TBB393299 TKX393221:TKX393299 TUT393221:TUT393299 UEP393221:UEP393299 UOL393221:UOL393299 UYH393221:UYH393299 VID393221:VID393299 VRZ393221:VRZ393299 WBV393221:WBV393299 WLR393221:WLR393299 WVN393221:WVN393299 F458757:F458835 JB458757:JB458835 SX458757:SX458835 ACT458757:ACT458835 AMP458757:AMP458835 AWL458757:AWL458835 BGH458757:BGH458835 BQD458757:BQD458835 BZZ458757:BZZ458835 CJV458757:CJV458835 CTR458757:CTR458835 DDN458757:DDN458835 DNJ458757:DNJ458835 DXF458757:DXF458835 EHB458757:EHB458835 EQX458757:EQX458835 FAT458757:FAT458835 FKP458757:FKP458835 FUL458757:FUL458835 GEH458757:GEH458835 GOD458757:GOD458835 GXZ458757:GXZ458835 HHV458757:HHV458835 HRR458757:HRR458835 IBN458757:IBN458835 ILJ458757:ILJ458835 IVF458757:IVF458835 JFB458757:JFB458835 JOX458757:JOX458835 JYT458757:JYT458835 KIP458757:KIP458835 KSL458757:KSL458835 LCH458757:LCH458835 LMD458757:LMD458835 LVZ458757:LVZ458835 MFV458757:MFV458835 MPR458757:MPR458835 MZN458757:MZN458835 NJJ458757:NJJ458835 NTF458757:NTF458835 ODB458757:ODB458835 OMX458757:OMX458835 OWT458757:OWT458835 PGP458757:PGP458835 PQL458757:PQL458835 QAH458757:QAH458835 QKD458757:QKD458835 QTZ458757:QTZ458835 RDV458757:RDV458835 RNR458757:RNR458835 RXN458757:RXN458835 SHJ458757:SHJ458835 SRF458757:SRF458835 TBB458757:TBB458835 TKX458757:TKX458835 TUT458757:TUT458835 UEP458757:UEP458835 UOL458757:UOL458835 UYH458757:UYH458835 VID458757:VID458835 VRZ458757:VRZ458835 WBV458757:WBV458835 WLR458757:WLR458835 WVN458757:WVN458835 F524293:F524371 JB524293:JB524371 SX524293:SX524371 ACT524293:ACT524371 AMP524293:AMP524371 AWL524293:AWL524371 BGH524293:BGH524371 BQD524293:BQD524371 BZZ524293:BZZ524371 CJV524293:CJV524371 CTR524293:CTR524371 DDN524293:DDN524371 DNJ524293:DNJ524371 DXF524293:DXF524371 EHB524293:EHB524371 EQX524293:EQX524371 FAT524293:FAT524371 FKP524293:FKP524371 FUL524293:FUL524371 GEH524293:GEH524371 GOD524293:GOD524371 GXZ524293:GXZ524371 HHV524293:HHV524371 HRR524293:HRR524371 IBN524293:IBN524371 ILJ524293:ILJ524371 IVF524293:IVF524371 JFB524293:JFB524371 JOX524293:JOX524371 JYT524293:JYT524371 KIP524293:KIP524371 KSL524293:KSL524371 LCH524293:LCH524371 LMD524293:LMD524371 LVZ524293:LVZ524371 MFV524293:MFV524371 MPR524293:MPR524371 MZN524293:MZN524371 NJJ524293:NJJ524371 NTF524293:NTF524371 ODB524293:ODB524371 OMX524293:OMX524371 OWT524293:OWT524371 PGP524293:PGP524371 PQL524293:PQL524371 QAH524293:QAH524371 QKD524293:QKD524371 QTZ524293:QTZ524371 RDV524293:RDV524371 RNR524293:RNR524371 RXN524293:RXN524371 SHJ524293:SHJ524371 SRF524293:SRF524371 TBB524293:TBB524371 TKX524293:TKX524371 TUT524293:TUT524371 UEP524293:UEP524371 UOL524293:UOL524371 UYH524293:UYH524371 VID524293:VID524371 VRZ524293:VRZ524371 WBV524293:WBV524371 WLR524293:WLR524371 WVN524293:WVN524371 F589829:F589907 JB589829:JB589907 SX589829:SX589907 ACT589829:ACT589907 AMP589829:AMP589907 AWL589829:AWL589907 BGH589829:BGH589907 BQD589829:BQD589907 BZZ589829:BZZ589907 CJV589829:CJV589907 CTR589829:CTR589907 DDN589829:DDN589907 DNJ589829:DNJ589907 DXF589829:DXF589907 EHB589829:EHB589907 EQX589829:EQX589907 FAT589829:FAT589907 FKP589829:FKP589907 FUL589829:FUL589907 GEH589829:GEH589907 GOD589829:GOD589907 GXZ589829:GXZ589907 HHV589829:HHV589907 HRR589829:HRR589907 IBN589829:IBN589907 ILJ589829:ILJ589907 IVF589829:IVF589907 JFB589829:JFB589907 JOX589829:JOX589907 JYT589829:JYT589907 KIP589829:KIP589907 KSL589829:KSL589907 LCH589829:LCH589907 LMD589829:LMD589907 LVZ589829:LVZ589907 MFV589829:MFV589907 MPR589829:MPR589907 MZN589829:MZN589907 NJJ589829:NJJ589907 NTF589829:NTF589907 ODB589829:ODB589907 OMX589829:OMX589907 OWT589829:OWT589907 PGP589829:PGP589907 PQL589829:PQL589907 QAH589829:QAH589907 QKD589829:QKD589907 QTZ589829:QTZ589907 RDV589829:RDV589907 RNR589829:RNR589907 RXN589829:RXN589907 SHJ589829:SHJ589907 SRF589829:SRF589907 TBB589829:TBB589907 TKX589829:TKX589907 TUT589829:TUT589907 UEP589829:UEP589907 UOL589829:UOL589907 UYH589829:UYH589907 VID589829:VID589907 VRZ589829:VRZ589907 WBV589829:WBV589907 WLR589829:WLR589907 WVN589829:WVN589907 F655365:F655443 JB655365:JB655443 SX655365:SX655443 ACT655365:ACT655443 AMP655365:AMP655443 AWL655365:AWL655443 BGH655365:BGH655443 BQD655365:BQD655443 BZZ655365:BZZ655443 CJV655365:CJV655443 CTR655365:CTR655443 DDN655365:DDN655443 DNJ655365:DNJ655443 DXF655365:DXF655443 EHB655365:EHB655443 EQX655365:EQX655443 FAT655365:FAT655443 FKP655365:FKP655443 FUL655365:FUL655443 GEH655365:GEH655443 GOD655365:GOD655443 GXZ655365:GXZ655443 HHV655365:HHV655443 HRR655365:HRR655443 IBN655365:IBN655443 ILJ655365:ILJ655443 IVF655365:IVF655443 JFB655365:JFB655443 JOX655365:JOX655443 JYT655365:JYT655443 KIP655365:KIP655443 KSL655365:KSL655443 LCH655365:LCH655443 LMD655365:LMD655443 LVZ655365:LVZ655443 MFV655365:MFV655443 MPR655365:MPR655443 MZN655365:MZN655443 NJJ655365:NJJ655443 NTF655365:NTF655443 ODB655365:ODB655443 OMX655365:OMX655443 OWT655365:OWT655443 PGP655365:PGP655443 PQL655365:PQL655443 QAH655365:QAH655443 QKD655365:QKD655443 QTZ655365:QTZ655443 RDV655365:RDV655443 RNR655365:RNR655443 RXN655365:RXN655443 SHJ655365:SHJ655443 SRF655365:SRF655443 TBB655365:TBB655443 TKX655365:TKX655443 TUT655365:TUT655443 UEP655365:UEP655443 UOL655365:UOL655443 UYH655365:UYH655443 VID655365:VID655443 VRZ655365:VRZ655443 WBV655365:WBV655443 WLR655365:WLR655443 WVN655365:WVN655443 F720901:F720979 JB720901:JB720979 SX720901:SX720979 ACT720901:ACT720979 AMP720901:AMP720979 AWL720901:AWL720979 BGH720901:BGH720979 BQD720901:BQD720979 BZZ720901:BZZ720979 CJV720901:CJV720979 CTR720901:CTR720979 DDN720901:DDN720979 DNJ720901:DNJ720979 DXF720901:DXF720979 EHB720901:EHB720979 EQX720901:EQX720979 FAT720901:FAT720979 FKP720901:FKP720979 FUL720901:FUL720979 GEH720901:GEH720979 GOD720901:GOD720979 GXZ720901:GXZ720979 HHV720901:HHV720979 HRR720901:HRR720979 IBN720901:IBN720979 ILJ720901:ILJ720979 IVF720901:IVF720979 JFB720901:JFB720979 JOX720901:JOX720979 JYT720901:JYT720979 KIP720901:KIP720979 KSL720901:KSL720979 LCH720901:LCH720979 LMD720901:LMD720979 LVZ720901:LVZ720979 MFV720901:MFV720979 MPR720901:MPR720979 MZN720901:MZN720979 NJJ720901:NJJ720979 NTF720901:NTF720979 ODB720901:ODB720979 OMX720901:OMX720979 OWT720901:OWT720979 PGP720901:PGP720979 PQL720901:PQL720979 QAH720901:QAH720979 QKD720901:QKD720979 QTZ720901:QTZ720979 RDV720901:RDV720979 RNR720901:RNR720979 RXN720901:RXN720979 SHJ720901:SHJ720979 SRF720901:SRF720979 TBB720901:TBB720979 TKX720901:TKX720979 TUT720901:TUT720979 UEP720901:UEP720979 UOL720901:UOL720979 UYH720901:UYH720979 VID720901:VID720979 VRZ720901:VRZ720979 WBV720901:WBV720979 WLR720901:WLR720979 WVN720901:WVN720979 F786437:F786515 JB786437:JB786515 SX786437:SX786515 ACT786437:ACT786515 AMP786437:AMP786515 AWL786437:AWL786515 BGH786437:BGH786515 BQD786437:BQD786515 BZZ786437:BZZ786515 CJV786437:CJV786515 CTR786437:CTR786515 DDN786437:DDN786515 DNJ786437:DNJ786515 DXF786437:DXF786515 EHB786437:EHB786515 EQX786437:EQX786515 FAT786437:FAT786515 FKP786437:FKP786515 FUL786437:FUL786515 GEH786437:GEH786515 GOD786437:GOD786515 GXZ786437:GXZ786515 HHV786437:HHV786515 HRR786437:HRR786515 IBN786437:IBN786515 ILJ786437:ILJ786515 IVF786437:IVF786515 JFB786437:JFB786515 JOX786437:JOX786515 JYT786437:JYT786515 KIP786437:KIP786515 KSL786437:KSL786515 LCH786437:LCH786515 LMD786437:LMD786515 LVZ786437:LVZ786515 MFV786437:MFV786515 MPR786437:MPR786515 MZN786437:MZN786515 NJJ786437:NJJ786515 NTF786437:NTF786515 ODB786437:ODB786515 OMX786437:OMX786515 OWT786437:OWT786515 PGP786437:PGP786515 PQL786437:PQL786515 QAH786437:QAH786515 QKD786437:QKD786515 QTZ786437:QTZ786515 RDV786437:RDV786515 RNR786437:RNR786515 RXN786437:RXN786515 SHJ786437:SHJ786515 SRF786437:SRF786515 TBB786437:TBB786515 TKX786437:TKX786515 TUT786437:TUT786515 UEP786437:UEP786515 UOL786437:UOL786515 UYH786437:UYH786515 VID786437:VID786515 VRZ786437:VRZ786515 WBV786437:WBV786515 WLR786437:WLR786515 WVN786437:WVN786515 F851973:F852051 JB851973:JB852051 SX851973:SX852051 ACT851973:ACT852051 AMP851973:AMP852051 AWL851973:AWL852051 BGH851973:BGH852051 BQD851973:BQD852051 BZZ851973:BZZ852051 CJV851973:CJV852051 CTR851973:CTR852051 DDN851973:DDN852051 DNJ851973:DNJ852051 DXF851973:DXF852051 EHB851973:EHB852051 EQX851973:EQX852051 FAT851973:FAT852051 FKP851973:FKP852051 FUL851973:FUL852051 GEH851973:GEH852051 GOD851973:GOD852051 GXZ851973:GXZ852051 HHV851973:HHV852051 HRR851973:HRR852051 IBN851973:IBN852051 ILJ851973:ILJ852051 IVF851973:IVF852051 JFB851973:JFB852051 JOX851973:JOX852051 JYT851973:JYT852051 KIP851973:KIP852051 KSL851973:KSL852051 LCH851973:LCH852051 LMD851973:LMD852051 LVZ851973:LVZ852051 MFV851973:MFV852051 MPR851973:MPR852051 MZN851973:MZN852051 NJJ851973:NJJ852051 NTF851973:NTF852051 ODB851973:ODB852051 OMX851973:OMX852051 OWT851973:OWT852051 PGP851973:PGP852051 PQL851973:PQL852051 QAH851973:QAH852051 QKD851973:QKD852051 QTZ851973:QTZ852051 RDV851973:RDV852051 RNR851973:RNR852051 RXN851973:RXN852051 SHJ851973:SHJ852051 SRF851973:SRF852051 TBB851973:TBB852051 TKX851973:TKX852051 TUT851973:TUT852051 UEP851973:UEP852051 UOL851973:UOL852051 UYH851973:UYH852051 VID851973:VID852051 VRZ851973:VRZ852051 WBV851973:WBV852051 WLR851973:WLR852051 WVN851973:WVN852051 F917509:F917587 JB917509:JB917587 SX917509:SX917587 ACT917509:ACT917587 AMP917509:AMP917587 AWL917509:AWL917587 BGH917509:BGH917587 BQD917509:BQD917587 BZZ917509:BZZ917587 CJV917509:CJV917587 CTR917509:CTR917587 DDN917509:DDN917587 DNJ917509:DNJ917587 DXF917509:DXF917587 EHB917509:EHB917587 EQX917509:EQX917587 FAT917509:FAT917587 FKP917509:FKP917587 FUL917509:FUL917587 GEH917509:GEH917587 GOD917509:GOD917587 GXZ917509:GXZ917587 HHV917509:HHV917587 HRR917509:HRR917587 IBN917509:IBN917587 ILJ917509:ILJ917587 IVF917509:IVF917587 JFB917509:JFB917587 JOX917509:JOX917587 JYT917509:JYT917587 KIP917509:KIP917587 KSL917509:KSL917587 LCH917509:LCH917587 LMD917509:LMD917587 LVZ917509:LVZ917587 MFV917509:MFV917587 MPR917509:MPR917587 MZN917509:MZN917587 NJJ917509:NJJ917587 NTF917509:NTF917587 ODB917509:ODB917587 OMX917509:OMX917587 OWT917509:OWT917587 PGP917509:PGP917587 PQL917509:PQL917587 QAH917509:QAH917587 QKD917509:QKD917587 QTZ917509:QTZ917587 RDV917509:RDV917587 RNR917509:RNR917587 RXN917509:RXN917587 SHJ917509:SHJ917587 SRF917509:SRF917587 TBB917509:TBB917587 TKX917509:TKX917587 TUT917509:TUT917587 UEP917509:UEP917587 UOL917509:UOL917587 UYH917509:UYH917587 VID917509:VID917587 VRZ917509:VRZ917587 WBV917509:WBV917587 WLR917509:WLR917587 WVN917509:WVN917587 F983045:F983123 JB983045:JB983123 SX983045:SX983123 ACT983045:ACT983123 AMP983045:AMP983123 AWL983045:AWL983123 BGH983045:BGH983123 BQD983045:BQD983123 BZZ983045:BZZ983123 CJV983045:CJV983123 CTR983045:CTR983123 DDN983045:DDN983123 DNJ983045:DNJ983123 DXF983045:DXF983123 EHB983045:EHB983123 EQX983045:EQX983123 FAT983045:FAT983123 FKP983045:FKP983123 FUL983045:FUL983123 GEH983045:GEH983123 GOD983045:GOD983123 GXZ983045:GXZ983123 HHV983045:HHV983123 HRR983045:HRR983123 IBN983045:IBN983123 ILJ983045:ILJ983123 IVF983045:IVF983123 JFB983045:JFB983123 JOX983045:JOX983123 JYT983045:JYT983123 KIP983045:KIP983123 KSL983045:KSL983123 LCH983045:LCH983123 LMD983045:LMD983123 LVZ983045:LVZ983123 MFV983045:MFV983123 MPR983045:MPR983123 MZN983045:MZN983123 NJJ983045:NJJ983123 NTF983045:NTF983123 ODB983045:ODB983123 OMX983045:OMX983123 OWT983045:OWT983123 PGP983045:PGP983123 PQL983045:PQL983123 QAH983045:QAH983123 QKD983045:QKD983123 QTZ983045:QTZ983123 RDV983045:RDV983123 RNR983045:RNR983123 RXN983045:RXN983123 SHJ983045:SHJ983123 SRF983045:SRF983123 TBB983045:TBB983123 TKX983045:TKX983123 TUT983045:TUT983123 UEP983045:UEP983123 UOL983045:UOL983123 UYH983045:UYH983123 VID983045:VID983123 VRZ983045:VRZ983123 WBV983045:WBV983123 WLR983045:WLR983123 WVN983045:WVN983123 WVN8:WVN83 WLR8:WLR83 WBV8:WBV83 VRZ8:VRZ83 VID8:VID83 UYH8:UYH83 UOL8:UOL83 UEP8:UEP83 TUT8:TUT83 TKX8:TKX83 TBB8:TBB83 SRF8:SRF83 SHJ8:SHJ83 RXN8:RXN83 RNR8:RNR83 RDV8:RDV83 QTZ8:QTZ83 QKD8:QKD83 QAH8:QAH83 PQL8:PQL83 PGP8:PGP83 OWT8:OWT83 OMX8:OMX83 ODB8:ODB83 NTF8:NTF83 NJJ8:NJJ83 MZN8:MZN83 MPR8:MPR83 MFV8:MFV83 LVZ8:LVZ83 LMD8:LMD83 LCH8:LCH83 KSL8:KSL83 KIP8:KIP83 JYT8:JYT83 JOX8:JOX83 JFB8:JFB83 IVF8:IVF83 ILJ8:ILJ83 IBN8:IBN83 HRR8:HRR83 HHV8:HHV83 GXZ8:GXZ83 GOD8:GOD83 GEH8:GEH83 FUL8:FUL83 FKP8:FKP83 FAT8:FAT83 EQX8:EQX83 EHB8:EHB83 DXF8:DXF83 DNJ8:DNJ83 DDN8:DDN83 CTR8:CTR83 CJV8:CJV83 BZZ8:BZZ83 BQD8:BQD83 BGH8:BGH83 AWL8:AWL83 AMP8:AMP83 ACT8:ACT83 SX8:SX83 JB8:JB83 F8:F83" xr:uid="{77D86C54-B6E5-462B-8CD2-D70F18124182}">
      <formula1>0</formula1>
      <formula2>540</formula2>
    </dataValidation>
  </dataValidations>
  <pageMargins left="0.7" right="0.7" top="0.78740157499999996" bottom="0.78740157499999996"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584240-8A0C-42B2-910E-470558A05FB9}">
  <dimension ref="A1:K84"/>
  <sheetViews>
    <sheetView topLeftCell="A2" workbookViewId="0">
      <selection activeCell="K25" sqref="K25"/>
    </sheetView>
  </sheetViews>
  <sheetFormatPr defaultColWidth="9.109375" defaultRowHeight="12" x14ac:dyDescent="0.25"/>
  <cols>
    <col min="1" max="1" width="5.88671875" style="50" customWidth="1"/>
    <col min="2" max="2" width="20.109375" style="7" customWidth="1"/>
    <col min="3" max="3" width="19.88671875" style="7" customWidth="1"/>
    <col min="4" max="4" width="9.44140625" style="50" customWidth="1"/>
    <col min="5" max="5" width="6.6640625" style="51" customWidth="1"/>
    <col min="6" max="6" width="6.33203125" style="50" customWidth="1"/>
    <col min="7" max="8" width="6.33203125" style="7" customWidth="1"/>
    <col min="9" max="254" width="9.109375" style="7"/>
    <col min="255" max="255" width="5.88671875" style="7" customWidth="1"/>
    <col min="256" max="256" width="20.109375" style="7" customWidth="1"/>
    <col min="257" max="257" width="19.88671875" style="7" customWidth="1"/>
    <col min="258" max="258" width="8.6640625" style="7" customWidth="1"/>
    <col min="259" max="259" width="11.5546875" style="7" customWidth="1"/>
    <col min="260" max="260" width="9.44140625" style="7" customWidth="1"/>
    <col min="261" max="261" width="6.6640625" style="7" customWidth="1"/>
    <col min="262" max="264" width="6.33203125" style="7" customWidth="1"/>
    <col min="265" max="510" width="9.109375" style="7"/>
    <col min="511" max="511" width="5.88671875" style="7" customWidth="1"/>
    <col min="512" max="512" width="20.109375" style="7" customWidth="1"/>
    <col min="513" max="513" width="19.88671875" style="7" customWidth="1"/>
    <col min="514" max="514" width="8.6640625" style="7" customWidth="1"/>
    <col min="515" max="515" width="11.5546875" style="7" customWidth="1"/>
    <col min="516" max="516" width="9.44140625" style="7" customWidth="1"/>
    <col min="517" max="517" width="6.6640625" style="7" customWidth="1"/>
    <col min="518" max="520" width="6.33203125" style="7" customWidth="1"/>
    <col min="521" max="766" width="9.109375" style="7"/>
    <col min="767" max="767" width="5.88671875" style="7" customWidth="1"/>
    <col min="768" max="768" width="20.109375" style="7" customWidth="1"/>
    <col min="769" max="769" width="19.88671875" style="7" customWidth="1"/>
    <col min="770" max="770" width="8.6640625" style="7" customWidth="1"/>
    <col min="771" max="771" width="11.5546875" style="7" customWidth="1"/>
    <col min="772" max="772" width="9.44140625" style="7" customWidth="1"/>
    <col min="773" max="773" width="6.6640625" style="7" customWidth="1"/>
    <col min="774" max="776" width="6.33203125" style="7" customWidth="1"/>
    <col min="777" max="1022" width="9.109375" style="7"/>
    <col min="1023" max="1023" width="5.88671875" style="7" customWidth="1"/>
    <col min="1024" max="1024" width="20.109375" style="7" customWidth="1"/>
    <col min="1025" max="1025" width="19.88671875" style="7" customWidth="1"/>
    <col min="1026" max="1026" width="8.6640625" style="7" customWidth="1"/>
    <col min="1027" max="1027" width="11.5546875" style="7" customWidth="1"/>
    <col min="1028" max="1028" width="9.44140625" style="7" customWidth="1"/>
    <col min="1029" max="1029" width="6.6640625" style="7" customWidth="1"/>
    <col min="1030" max="1032" width="6.33203125" style="7" customWidth="1"/>
    <col min="1033" max="1278" width="9.109375" style="7"/>
    <col min="1279" max="1279" width="5.88671875" style="7" customWidth="1"/>
    <col min="1280" max="1280" width="20.109375" style="7" customWidth="1"/>
    <col min="1281" max="1281" width="19.88671875" style="7" customWidth="1"/>
    <col min="1282" max="1282" width="8.6640625" style="7" customWidth="1"/>
    <col min="1283" max="1283" width="11.5546875" style="7" customWidth="1"/>
    <col min="1284" max="1284" width="9.44140625" style="7" customWidth="1"/>
    <col min="1285" max="1285" width="6.6640625" style="7" customWidth="1"/>
    <col min="1286" max="1288" width="6.33203125" style="7" customWidth="1"/>
    <col min="1289" max="1534" width="9.109375" style="7"/>
    <col min="1535" max="1535" width="5.88671875" style="7" customWidth="1"/>
    <col min="1536" max="1536" width="20.109375" style="7" customWidth="1"/>
    <col min="1537" max="1537" width="19.88671875" style="7" customWidth="1"/>
    <col min="1538" max="1538" width="8.6640625" style="7" customWidth="1"/>
    <col min="1539" max="1539" width="11.5546875" style="7" customWidth="1"/>
    <col min="1540" max="1540" width="9.44140625" style="7" customWidth="1"/>
    <col min="1541" max="1541" width="6.6640625" style="7" customWidth="1"/>
    <col min="1542" max="1544" width="6.33203125" style="7" customWidth="1"/>
    <col min="1545" max="1790" width="9.109375" style="7"/>
    <col min="1791" max="1791" width="5.88671875" style="7" customWidth="1"/>
    <col min="1792" max="1792" width="20.109375" style="7" customWidth="1"/>
    <col min="1793" max="1793" width="19.88671875" style="7" customWidth="1"/>
    <col min="1794" max="1794" width="8.6640625" style="7" customWidth="1"/>
    <col min="1795" max="1795" width="11.5546875" style="7" customWidth="1"/>
    <col min="1796" max="1796" width="9.44140625" style="7" customWidth="1"/>
    <col min="1797" max="1797" width="6.6640625" style="7" customWidth="1"/>
    <col min="1798" max="1800" width="6.33203125" style="7" customWidth="1"/>
    <col min="1801" max="2046" width="9.109375" style="7"/>
    <col min="2047" max="2047" width="5.88671875" style="7" customWidth="1"/>
    <col min="2048" max="2048" width="20.109375" style="7" customWidth="1"/>
    <col min="2049" max="2049" width="19.88671875" style="7" customWidth="1"/>
    <col min="2050" max="2050" width="8.6640625" style="7" customWidth="1"/>
    <col min="2051" max="2051" width="11.5546875" style="7" customWidth="1"/>
    <col min="2052" max="2052" width="9.44140625" style="7" customWidth="1"/>
    <col min="2053" max="2053" width="6.6640625" style="7" customWidth="1"/>
    <col min="2054" max="2056" width="6.33203125" style="7" customWidth="1"/>
    <col min="2057" max="2302" width="9.109375" style="7"/>
    <col min="2303" max="2303" width="5.88671875" style="7" customWidth="1"/>
    <col min="2304" max="2304" width="20.109375" style="7" customWidth="1"/>
    <col min="2305" max="2305" width="19.88671875" style="7" customWidth="1"/>
    <col min="2306" max="2306" width="8.6640625" style="7" customWidth="1"/>
    <col min="2307" max="2307" width="11.5546875" style="7" customWidth="1"/>
    <col min="2308" max="2308" width="9.44140625" style="7" customWidth="1"/>
    <col min="2309" max="2309" width="6.6640625" style="7" customWidth="1"/>
    <col min="2310" max="2312" width="6.33203125" style="7" customWidth="1"/>
    <col min="2313" max="2558" width="9.109375" style="7"/>
    <col min="2559" max="2559" width="5.88671875" style="7" customWidth="1"/>
    <col min="2560" max="2560" width="20.109375" style="7" customWidth="1"/>
    <col min="2561" max="2561" width="19.88671875" style="7" customWidth="1"/>
    <col min="2562" max="2562" width="8.6640625" style="7" customWidth="1"/>
    <col min="2563" max="2563" width="11.5546875" style="7" customWidth="1"/>
    <col min="2564" max="2564" width="9.44140625" style="7" customWidth="1"/>
    <col min="2565" max="2565" width="6.6640625" style="7" customWidth="1"/>
    <col min="2566" max="2568" width="6.33203125" style="7" customWidth="1"/>
    <col min="2569" max="2814" width="9.109375" style="7"/>
    <col min="2815" max="2815" width="5.88671875" style="7" customWidth="1"/>
    <col min="2816" max="2816" width="20.109375" style="7" customWidth="1"/>
    <col min="2817" max="2817" width="19.88671875" style="7" customWidth="1"/>
    <col min="2818" max="2818" width="8.6640625" style="7" customWidth="1"/>
    <col min="2819" max="2819" width="11.5546875" style="7" customWidth="1"/>
    <col min="2820" max="2820" width="9.44140625" style="7" customWidth="1"/>
    <col min="2821" max="2821" width="6.6640625" style="7" customWidth="1"/>
    <col min="2822" max="2824" width="6.33203125" style="7" customWidth="1"/>
    <col min="2825" max="3070" width="9.109375" style="7"/>
    <col min="3071" max="3071" width="5.88671875" style="7" customWidth="1"/>
    <col min="3072" max="3072" width="20.109375" style="7" customWidth="1"/>
    <col min="3073" max="3073" width="19.88671875" style="7" customWidth="1"/>
    <col min="3074" max="3074" width="8.6640625" style="7" customWidth="1"/>
    <col min="3075" max="3075" width="11.5546875" style="7" customWidth="1"/>
    <col min="3076" max="3076" width="9.44140625" style="7" customWidth="1"/>
    <col min="3077" max="3077" width="6.6640625" style="7" customWidth="1"/>
    <col min="3078" max="3080" width="6.33203125" style="7" customWidth="1"/>
    <col min="3081" max="3326" width="9.109375" style="7"/>
    <col min="3327" max="3327" width="5.88671875" style="7" customWidth="1"/>
    <col min="3328" max="3328" width="20.109375" style="7" customWidth="1"/>
    <col min="3329" max="3329" width="19.88671875" style="7" customWidth="1"/>
    <col min="3330" max="3330" width="8.6640625" style="7" customWidth="1"/>
    <col min="3331" max="3331" width="11.5546875" style="7" customWidth="1"/>
    <col min="3332" max="3332" width="9.44140625" style="7" customWidth="1"/>
    <col min="3333" max="3333" width="6.6640625" style="7" customWidth="1"/>
    <col min="3334" max="3336" width="6.33203125" style="7" customWidth="1"/>
    <col min="3337" max="3582" width="9.109375" style="7"/>
    <col min="3583" max="3583" width="5.88671875" style="7" customWidth="1"/>
    <col min="3584" max="3584" width="20.109375" style="7" customWidth="1"/>
    <col min="3585" max="3585" width="19.88671875" style="7" customWidth="1"/>
    <col min="3586" max="3586" width="8.6640625" style="7" customWidth="1"/>
    <col min="3587" max="3587" width="11.5546875" style="7" customWidth="1"/>
    <col min="3588" max="3588" width="9.44140625" style="7" customWidth="1"/>
    <col min="3589" max="3589" width="6.6640625" style="7" customWidth="1"/>
    <col min="3590" max="3592" width="6.33203125" style="7" customWidth="1"/>
    <col min="3593" max="3838" width="9.109375" style="7"/>
    <col min="3839" max="3839" width="5.88671875" style="7" customWidth="1"/>
    <col min="3840" max="3840" width="20.109375" style="7" customWidth="1"/>
    <col min="3841" max="3841" width="19.88671875" style="7" customWidth="1"/>
    <col min="3842" max="3842" width="8.6640625" style="7" customWidth="1"/>
    <col min="3843" max="3843" width="11.5546875" style="7" customWidth="1"/>
    <col min="3844" max="3844" width="9.44140625" style="7" customWidth="1"/>
    <col min="3845" max="3845" width="6.6640625" style="7" customWidth="1"/>
    <col min="3846" max="3848" width="6.33203125" style="7" customWidth="1"/>
    <col min="3849" max="4094" width="9.109375" style="7"/>
    <col min="4095" max="4095" width="5.88671875" style="7" customWidth="1"/>
    <col min="4096" max="4096" width="20.109375" style="7" customWidth="1"/>
    <col min="4097" max="4097" width="19.88671875" style="7" customWidth="1"/>
    <col min="4098" max="4098" width="8.6640625" style="7" customWidth="1"/>
    <col min="4099" max="4099" width="11.5546875" style="7" customWidth="1"/>
    <col min="4100" max="4100" width="9.44140625" style="7" customWidth="1"/>
    <col min="4101" max="4101" width="6.6640625" style="7" customWidth="1"/>
    <col min="4102" max="4104" width="6.33203125" style="7" customWidth="1"/>
    <col min="4105" max="4350" width="9.109375" style="7"/>
    <col min="4351" max="4351" width="5.88671875" style="7" customWidth="1"/>
    <col min="4352" max="4352" width="20.109375" style="7" customWidth="1"/>
    <col min="4353" max="4353" width="19.88671875" style="7" customWidth="1"/>
    <col min="4354" max="4354" width="8.6640625" style="7" customWidth="1"/>
    <col min="4355" max="4355" width="11.5546875" style="7" customWidth="1"/>
    <col min="4356" max="4356" width="9.44140625" style="7" customWidth="1"/>
    <col min="4357" max="4357" width="6.6640625" style="7" customWidth="1"/>
    <col min="4358" max="4360" width="6.33203125" style="7" customWidth="1"/>
    <col min="4361" max="4606" width="9.109375" style="7"/>
    <col min="4607" max="4607" width="5.88671875" style="7" customWidth="1"/>
    <col min="4608" max="4608" width="20.109375" style="7" customWidth="1"/>
    <col min="4609" max="4609" width="19.88671875" style="7" customWidth="1"/>
    <col min="4610" max="4610" width="8.6640625" style="7" customWidth="1"/>
    <col min="4611" max="4611" width="11.5546875" style="7" customWidth="1"/>
    <col min="4612" max="4612" width="9.44140625" style="7" customWidth="1"/>
    <col min="4613" max="4613" width="6.6640625" style="7" customWidth="1"/>
    <col min="4614" max="4616" width="6.33203125" style="7" customWidth="1"/>
    <col min="4617" max="4862" width="9.109375" style="7"/>
    <col min="4863" max="4863" width="5.88671875" style="7" customWidth="1"/>
    <col min="4864" max="4864" width="20.109375" style="7" customWidth="1"/>
    <col min="4865" max="4865" width="19.88671875" style="7" customWidth="1"/>
    <col min="4866" max="4866" width="8.6640625" style="7" customWidth="1"/>
    <col min="4867" max="4867" width="11.5546875" style="7" customWidth="1"/>
    <col min="4868" max="4868" width="9.44140625" style="7" customWidth="1"/>
    <col min="4869" max="4869" width="6.6640625" style="7" customWidth="1"/>
    <col min="4870" max="4872" width="6.33203125" style="7" customWidth="1"/>
    <col min="4873" max="5118" width="9.109375" style="7"/>
    <col min="5119" max="5119" width="5.88671875" style="7" customWidth="1"/>
    <col min="5120" max="5120" width="20.109375" style="7" customWidth="1"/>
    <col min="5121" max="5121" width="19.88671875" style="7" customWidth="1"/>
    <col min="5122" max="5122" width="8.6640625" style="7" customWidth="1"/>
    <col min="5123" max="5123" width="11.5546875" style="7" customWidth="1"/>
    <col min="5124" max="5124" width="9.44140625" style="7" customWidth="1"/>
    <col min="5125" max="5125" width="6.6640625" style="7" customWidth="1"/>
    <col min="5126" max="5128" width="6.33203125" style="7" customWidth="1"/>
    <col min="5129" max="5374" width="9.109375" style="7"/>
    <col min="5375" max="5375" width="5.88671875" style="7" customWidth="1"/>
    <col min="5376" max="5376" width="20.109375" style="7" customWidth="1"/>
    <col min="5377" max="5377" width="19.88671875" style="7" customWidth="1"/>
    <col min="5378" max="5378" width="8.6640625" style="7" customWidth="1"/>
    <col min="5379" max="5379" width="11.5546875" style="7" customWidth="1"/>
    <col min="5380" max="5380" width="9.44140625" style="7" customWidth="1"/>
    <col min="5381" max="5381" width="6.6640625" style="7" customWidth="1"/>
    <col min="5382" max="5384" width="6.33203125" style="7" customWidth="1"/>
    <col min="5385" max="5630" width="9.109375" style="7"/>
    <col min="5631" max="5631" width="5.88671875" style="7" customWidth="1"/>
    <col min="5632" max="5632" width="20.109375" style="7" customWidth="1"/>
    <col min="5633" max="5633" width="19.88671875" style="7" customWidth="1"/>
    <col min="5634" max="5634" width="8.6640625" style="7" customWidth="1"/>
    <col min="5635" max="5635" width="11.5546875" style="7" customWidth="1"/>
    <col min="5636" max="5636" width="9.44140625" style="7" customWidth="1"/>
    <col min="5637" max="5637" width="6.6640625" style="7" customWidth="1"/>
    <col min="5638" max="5640" width="6.33203125" style="7" customWidth="1"/>
    <col min="5641" max="5886" width="9.109375" style="7"/>
    <col min="5887" max="5887" width="5.88671875" style="7" customWidth="1"/>
    <col min="5888" max="5888" width="20.109375" style="7" customWidth="1"/>
    <col min="5889" max="5889" width="19.88671875" style="7" customWidth="1"/>
    <col min="5890" max="5890" width="8.6640625" style="7" customWidth="1"/>
    <col min="5891" max="5891" width="11.5546875" style="7" customWidth="1"/>
    <col min="5892" max="5892" width="9.44140625" style="7" customWidth="1"/>
    <col min="5893" max="5893" width="6.6640625" style="7" customWidth="1"/>
    <col min="5894" max="5896" width="6.33203125" style="7" customWidth="1"/>
    <col min="5897" max="6142" width="9.109375" style="7"/>
    <col min="6143" max="6143" width="5.88671875" style="7" customWidth="1"/>
    <col min="6144" max="6144" width="20.109375" style="7" customWidth="1"/>
    <col min="6145" max="6145" width="19.88671875" style="7" customWidth="1"/>
    <col min="6146" max="6146" width="8.6640625" style="7" customWidth="1"/>
    <col min="6147" max="6147" width="11.5546875" style="7" customWidth="1"/>
    <col min="6148" max="6148" width="9.44140625" style="7" customWidth="1"/>
    <col min="6149" max="6149" width="6.6640625" style="7" customWidth="1"/>
    <col min="6150" max="6152" width="6.33203125" style="7" customWidth="1"/>
    <col min="6153" max="6398" width="9.109375" style="7"/>
    <col min="6399" max="6399" width="5.88671875" style="7" customWidth="1"/>
    <col min="6400" max="6400" width="20.109375" style="7" customWidth="1"/>
    <col min="6401" max="6401" width="19.88671875" style="7" customWidth="1"/>
    <col min="6402" max="6402" width="8.6640625" style="7" customWidth="1"/>
    <col min="6403" max="6403" width="11.5546875" style="7" customWidth="1"/>
    <col min="6404" max="6404" width="9.44140625" style="7" customWidth="1"/>
    <col min="6405" max="6405" width="6.6640625" style="7" customWidth="1"/>
    <col min="6406" max="6408" width="6.33203125" style="7" customWidth="1"/>
    <col min="6409" max="6654" width="9.109375" style="7"/>
    <col min="6655" max="6655" width="5.88671875" style="7" customWidth="1"/>
    <col min="6656" max="6656" width="20.109375" style="7" customWidth="1"/>
    <col min="6657" max="6657" width="19.88671875" style="7" customWidth="1"/>
    <col min="6658" max="6658" width="8.6640625" style="7" customWidth="1"/>
    <col min="6659" max="6659" width="11.5546875" style="7" customWidth="1"/>
    <col min="6660" max="6660" width="9.44140625" style="7" customWidth="1"/>
    <col min="6661" max="6661" width="6.6640625" style="7" customWidth="1"/>
    <col min="6662" max="6664" width="6.33203125" style="7" customWidth="1"/>
    <col min="6665" max="6910" width="9.109375" style="7"/>
    <col min="6911" max="6911" width="5.88671875" style="7" customWidth="1"/>
    <col min="6912" max="6912" width="20.109375" style="7" customWidth="1"/>
    <col min="6913" max="6913" width="19.88671875" style="7" customWidth="1"/>
    <col min="6914" max="6914" width="8.6640625" style="7" customWidth="1"/>
    <col min="6915" max="6915" width="11.5546875" style="7" customWidth="1"/>
    <col min="6916" max="6916" width="9.44140625" style="7" customWidth="1"/>
    <col min="6917" max="6917" width="6.6640625" style="7" customWidth="1"/>
    <col min="6918" max="6920" width="6.33203125" style="7" customWidth="1"/>
    <col min="6921" max="7166" width="9.109375" style="7"/>
    <col min="7167" max="7167" width="5.88671875" style="7" customWidth="1"/>
    <col min="7168" max="7168" width="20.109375" style="7" customWidth="1"/>
    <col min="7169" max="7169" width="19.88671875" style="7" customWidth="1"/>
    <col min="7170" max="7170" width="8.6640625" style="7" customWidth="1"/>
    <col min="7171" max="7171" width="11.5546875" style="7" customWidth="1"/>
    <col min="7172" max="7172" width="9.44140625" style="7" customWidth="1"/>
    <col min="7173" max="7173" width="6.6640625" style="7" customWidth="1"/>
    <col min="7174" max="7176" width="6.33203125" style="7" customWidth="1"/>
    <col min="7177" max="7422" width="9.109375" style="7"/>
    <col min="7423" max="7423" width="5.88671875" style="7" customWidth="1"/>
    <col min="7424" max="7424" width="20.109375" style="7" customWidth="1"/>
    <col min="7425" max="7425" width="19.88671875" style="7" customWidth="1"/>
    <col min="7426" max="7426" width="8.6640625" style="7" customWidth="1"/>
    <col min="7427" max="7427" width="11.5546875" style="7" customWidth="1"/>
    <col min="7428" max="7428" width="9.44140625" style="7" customWidth="1"/>
    <col min="7429" max="7429" width="6.6640625" style="7" customWidth="1"/>
    <col min="7430" max="7432" width="6.33203125" style="7" customWidth="1"/>
    <col min="7433" max="7678" width="9.109375" style="7"/>
    <col min="7679" max="7679" width="5.88671875" style="7" customWidth="1"/>
    <col min="7680" max="7680" width="20.109375" style="7" customWidth="1"/>
    <col min="7681" max="7681" width="19.88671875" style="7" customWidth="1"/>
    <col min="7682" max="7682" width="8.6640625" style="7" customWidth="1"/>
    <col min="7683" max="7683" width="11.5546875" style="7" customWidth="1"/>
    <col min="7684" max="7684" width="9.44140625" style="7" customWidth="1"/>
    <col min="7685" max="7685" width="6.6640625" style="7" customWidth="1"/>
    <col min="7686" max="7688" width="6.33203125" style="7" customWidth="1"/>
    <col min="7689" max="7934" width="9.109375" style="7"/>
    <col min="7935" max="7935" width="5.88671875" style="7" customWidth="1"/>
    <col min="7936" max="7936" width="20.109375" style="7" customWidth="1"/>
    <col min="7937" max="7937" width="19.88671875" style="7" customWidth="1"/>
    <col min="7938" max="7938" width="8.6640625" style="7" customWidth="1"/>
    <col min="7939" max="7939" width="11.5546875" style="7" customWidth="1"/>
    <col min="7940" max="7940" width="9.44140625" style="7" customWidth="1"/>
    <col min="7941" max="7941" width="6.6640625" style="7" customWidth="1"/>
    <col min="7942" max="7944" width="6.33203125" style="7" customWidth="1"/>
    <col min="7945" max="8190" width="9.109375" style="7"/>
    <col min="8191" max="8191" width="5.88671875" style="7" customWidth="1"/>
    <col min="8192" max="8192" width="20.109375" style="7" customWidth="1"/>
    <col min="8193" max="8193" width="19.88671875" style="7" customWidth="1"/>
    <col min="8194" max="8194" width="8.6640625" style="7" customWidth="1"/>
    <col min="8195" max="8195" width="11.5546875" style="7" customWidth="1"/>
    <col min="8196" max="8196" width="9.44140625" style="7" customWidth="1"/>
    <col min="8197" max="8197" width="6.6640625" style="7" customWidth="1"/>
    <col min="8198" max="8200" width="6.33203125" style="7" customWidth="1"/>
    <col min="8201" max="8446" width="9.109375" style="7"/>
    <col min="8447" max="8447" width="5.88671875" style="7" customWidth="1"/>
    <col min="8448" max="8448" width="20.109375" style="7" customWidth="1"/>
    <col min="8449" max="8449" width="19.88671875" style="7" customWidth="1"/>
    <col min="8450" max="8450" width="8.6640625" style="7" customWidth="1"/>
    <col min="8451" max="8451" width="11.5546875" style="7" customWidth="1"/>
    <col min="8452" max="8452" width="9.44140625" style="7" customWidth="1"/>
    <col min="8453" max="8453" width="6.6640625" style="7" customWidth="1"/>
    <col min="8454" max="8456" width="6.33203125" style="7" customWidth="1"/>
    <col min="8457" max="8702" width="9.109375" style="7"/>
    <col min="8703" max="8703" width="5.88671875" style="7" customWidth="1"/>
    <col min="8704" max="8704" width="20.109375" style="7" customWidth="1"/>
    <col min="8705" max="8705" width="19.88671875" style="7" customWidth="1"/>
    <col min="8706" max="8706" width="8.6640625" style="7" customWidth="1"/>
    <col min="8707" max="8707" width="11.5546875" style="7" customWidth="1"/>
    <col min="8708" max="8708" width="9.44140625" style="7" customWidth="1"/>
    <col min="8709" max="8709" width="6.6640625" style="7" customWidth="1"/>
    <col min="8710" max="8712" width="6.33203125" style="7" customWidth="1"/>
    <col min="8713" max="8958" width="9.109375" style="7"/>
    <col min="8959" max="8959" width="5.88671875" style="7" customWidth="1"/>
    <col min="8960" max="8960" width="20.109375" style="7" customWidth="1"/>
    <col min="8961" max="8961" width="19.88671875" style="7" customWidth="1"/>
    <col min="8962" max="8962" width="8.6640625" style="7" customWidth="1"/>
    <col min="8963" max="8963" width="11.5546875" style="7" customWidth="1"/>
    <col min="8964" max="8964" width="9.44140625" style="7" customWidth="1"/>
    <col min="8965" max="8965" width="6.6640625" style="7" customWidth="1"/>
    <col min="8966" max="8968" width="6.33203125" style="7" customWidth="1"/>
    <col min="8969" max="9214" width="9.109375" style="7"/>
    <col min="9215" max="9215" width="5.88671875" style="7" customWidth="1"/>
    <col min="9216" max="9216" width="20.109375" style="7" customWidth="1"/>
    <col min="9217" max="9217" width="19.88671875" style="7" customWidth="1"/>
    <col min="9218" max="9218" width="8.6640625" style="7" customWidth="1"/>
    <col min="9219" max="9219" width="11.5546875" style="7" customWidth="1"/>
    <col min="9220" max="9220" width="9.44140625" style="7" customWidth="1"/>
    <col min="9221" max="9221" width="6.6640625" style="7" customWidth="1"/>
    <col min="9222" max="9224" width="6.33203125" style="7" customWidth="1"/>
    <col min="9225" max="9470" width="9.109375" style="7"/>
    <col min="9471" max="9471" width="5.88671875" style="7" customWidth="1"/>
    <col min="9472" max="9472" width="20.109375" style="7" customWidth="1"/>
    <col min="9473" max="9473" width="19.88671875" style="7" customWidth="1"/>
    <col min="9474" max="9474" width="8.6640625" style="7" customWidth="1"/>
    <col min="9475" max="9475" width="11.5546875" style="7" customWidth="1"/>
    <col min="9476" max="9476" width="9.44140625" style="7" customWidth="1"/>
    <col min="9477" max="9477" width="6.6640625" style="7" customWidth="1"/>
    <col min="9478" max="9480" width="6.33203125" style="7" customWidth="1"/>
    <col min="9481" max="9726" width="9.109375" style="7"/>
    <col min="9727" max="9727" width="5.88671875" style="7" customWidth="1"/>
    <col min="9728" max="9728" width="20.109375" style="7" customWidth="1"/>
    <col min="9729" max="9729" width="19.88671875" style="7" customWidth="1"/>
    <col min="9730" max="9730" width="8.6640625" style="7" customWidth="1"/>
    <col min="9731" max="9731" width="11.5546875" style="7" customWidth="1"/>
    <col min="9732" max="9732" width="9.44140625" style="7" customWidth="1"/>
    <col min="9733" max="9733" width="6.6640625" style="7" customWidth="1"/>
    <col min="9734" max="9736" width="6.33203125" style="7" customWidth="1"/>
    <col min="9737" max="9982" width="9.109375" style="7"/>
    <col min="9983" max="9983" width="5.88671875" style="7" customWidth="1"/>
    <col min="9984" max="9984" width="20.109375" style="7" customWidth="1"/>
    <col min="9985" max="9985" width="19.88671875" style="7" customWidth="1"/>
    <col min="9986" max="9986" width="8.6640625" style="7" customWidth="1"/>
    <col min="9987" max="9987" width="11.5546875" style="7" customWidth="1"/>
    <col min="9988" max="9988" width="9.44140625" style="7" customWidth="1"/>
    <col min="9989" max="9989" width="6.6640625" style="7" customWidth="1"/>
    <col min="9990" max="9992" width="6.33203125" style="7" customWidth="1"/>
    <col min="9993" max="10238" width="9.109375" style="7"/>
    <col min="10239" max="10239" width="5.88671875" style="7" customWidth="1"/>
    <col min="10240" max="10240" width="20.109375" style="7" customWidth="1"/>
    <col min="10241" max="10241" width="19.88671875" style="7" customWidth="1"/>
    <col min="10242" max="10242" width="8.6640625" style="7" customWidth="1"/>
    <col min="10243" max="10243" width="11.5546875" style="7" customWidth="1"/>
    <col min="10244" max="10244" width="9.44140625" style="7" customWidth="1"/>
    <col min="10245" max="10245" width="6.6640625" style="7" customWidth="1"/>
    <col min="10246" max="10248" width="6.33203125" style="7" customWidth="1"/>
    <col min="10249" max="10494" width="9.109375" style="7"/>
    <col min="10495" max="10495" width="5.88671875" style="7" customWidth="1"/>
    <col min="10496" max="10496" width="20.109375" style="7" customWidth="1"/>
    <col min="10497" max="10497" width="19.88671875" style="7" customWidth="1"/>
    <col min="10498" max="10498" width="8.6640625" style="7" customWidth="1"/>
    <col min="10499" max="10499" width="11.5546875" style="7" customWidth="1"/>
    <col min="10500" max="10500" width="9.44140625" style="7" customWidth="1"/>
    <col min="10501" max="10501" width="6.6640625" style="7" customWidth="1"/>
    <col min="10502" max="10504" width="6.33203125" style="7" customWidth="1"/>
    <col min="10505" max="10750" width="9.109375" style="7"/>
    <col min="10751" max="10751" width="5.88671875" style="7" customWidth="1"/>
    <col min="10752" max="10752" width="20.109375" style="7" customWidth="1"/>
    <col min="10753" max="10753" width="19.88671875" style="7" customWidth="1"/>
    <col min="10754" max="10754" width="8.6640625" style="7" customWidth="1"/>
    <col min="10755" max="10755" width="11.5546875" style="7" customWidth="1"/>
    <col min="10756" max="10756" width="9.44140625" style="7" customWidth="1"/>
    <col min="10757" max="10757" width="6.6640625" style="7" customWidth="1"/>
    <col min="10758" max="10760" width="6.33203125" style="7" customWidth="1"/>
    <col min="10761" max="11006" width="9.109375" style="7"/>
    <col min="11007" max="11007" width="5.88671875" style="7" customWidth="1"/>
    <col min="11008" max="11008" width="20.109375" style="7" customWidth="1"/>
    <col min="11009" max="11009" width="19.88671875" style="7" customWidth="1"/>
    <col min="11010" max="11010" width="8.6640625" style="7" customWidth="1"/>
    <col min="11011" max="11011" width="11.5546875" style="7" customWidth="1"/>
    <col min="11012" max="11012" width="9.44140625" style="7" customWidth="1"/>
    <col min="11013" max="11013" width="6.6640625" style="7" customWidth="1"/>
    <col min="11014" max="11016" width="6.33203125" style="7" customWidth="1"/>
    <col min="11017" max="11262" width="9.109375" style="7"/>
    <col min="11263" max="11263" width="5.88671875" style="7" customWidth="1"/>
    <col min="11264" max="11264" width="20.109375" style="7" customWidth="1"/>
    <col min="11265" max="11265" width="19.88671875" style="7" customWidth="1"/>
    <col min="11266" max="11266" width="8.6640625" style="7" customWidth="1"/>
    <col min="11267" max="11267" width="11.5546875" style="7" customWidth="1"/>
    <col min="11268" max="11268" width="9.44140625" style="7" customWidth="1"/>
    <col min="11269" max="11269" width="6.6640625" style="7" customWidth="1"/>
    <col min="11270" max="11272" width="6.33203125" style="7" customWidth="1"/>
    <col min="11273" max="11518" width="9.109375" style="7"/>
    <col min="11519" max="11519" width="5.88671875" style="7" customWidth="1"/>
    <col min="11520" max="11520" width="20.109375" style="7" customWidth="1"/>
    <col min="11521" max="11521" width="19.88671875" style="7" customWidth="1"/>
    <col min="11522" max="11522" width="8.6640625" style="7" customWidth="1"/>
    <col min="11523" max="11523" width="11.5546875" style="7" customWidth="1"/>
    <col min="11524" max="11524" width="9.44140625" style="7" customWidth="1"/>
    <col min="11525" max="11525" width="6.6640625" style="7" customWidth="1"/>
    <col min="11526" max="11528" width="6.33203125" style="7" customWidth="1"/>
    <col min="11529" max="11774" width="9.109375" style="7"/>
    <col min="11775" max="11775" width="5.88671875" style="7" customWidth="1"/>
    <col min="11776" max="11776" width="20.109375" style="7" customWidth="1"/>
    <col min="11777" max="11777" width="19.88671875" style="7" customWidth="1"/>
    <col min="11778" max="11778" width="8.6640625" style="7" customWidth="1"/>
    <col min="11779" max="11779" width="11.5546875" style="7" customWidth="1"/>
    <col min="11780" max="11780" width="9.44140625" style="7" customWidth="1"/>
    <col min="11781" max="11781" width="6.6640625" style="7" customWidth="1"/>
    <col min="11782" max="11784" width="6.33203125" style="7" customWidth="1"/>
    <col min="11785" max="12030" width="9.109375" style="7"/>
    <col min="12031" max="12031" width="5.88671875" style="7" customWidth="1"/>
    <col min="12032" max="12032" width="20.109375" style="7" customWidth="1"/>
    <col min="12033" max="12033" width="19.88671875" style="7" customWidth="1"/>
    <col min="12034" max="12034" width="8.6640625" style="7" customWidth="1"/>
    <col min="12035" max="12035" width="11.5546875" style="7" customWidth="1"/>
    <col min="12036" max="12036" width="9.44140625" style="7" customWidth="1"/>
    <col min="12037" max="12037" width="6.6640625" style="7" customWidth="1"/>
    <col min="12038" max="12040" width="6.33203125" style="7" customWidth="1"/>
    <col min="12041" max="12286" width="9.109375" style="7"/>
    <col min="12287" max="12287" width="5.88671875" style="7" customWidth="1"/>
    <col min="12288" max="12288" width="20.109375" style="7" customWidth="1"/>
    <col min="12289" max="12289" width="19.88671875" style="7" customWidth="1"/>
    <col min="12290" max="12290" width="8.6640625" style="7" customWidth="1"/>
    <col min="12291" max="12291" width="11.5546875" style="7" customWidth="1"/>
    <col min="12292" max="12292" width="9.44140625" style="7" customWidth="1"/>
    <col min="12293" max="12293" width="6.6640625" style="7" customWidth="1"/>
    <col min="12294" max="12296" width="6.33203125" style="7" customWidth="1"/>
    <col min="12297" max="12542" width="9.109375" style="7"/>
    <col min="12543" max="12543" width="5.88671875" style="7" customWidth="1"/>
    <col min="12544" max="12544" width="20.109375" style="7" customWidth="1"/>
    <col min="12545" max="12545" width="19.88671875" style="7" customWidth="1"/>
    <col min="12546" max="12546" width="8.6640625" style="7" customWidth="1"/>
    <col min="12547" max="12547" width="11.5546875" style="7" customWidth="1"/>
    <col min="12548" max="12548" width="9.44140625" style="7" customWidth="1"/>
    <col min="12549" max="12549" width="6.6640625" style="7" customWidth="1"/>
    <col min="12550" max="12552" width="6.33203125" style="7" customWidth="1"/>
    <col min="12553" max="12798" width="9.109375" style="7"/>
    <col min="12799" max="12799" width="5.88671875" style="7" customWidth="1"/>
    <col min="12800" max="12800" width="20.109375" style="7" customWidth="1"/>
    <col min="12801" max="12801" width="19.88671875" style="7" customWidth="1"/>
    <col min="12802" max="12802" width="8.6640625" style="7" customWidth="1"/>
    <col min="12803" max="12803" width="11.5546875" style="7" customWidth="1"/>
    <col min="12804" max="12804" width="9.44140625" style="7" customWidth="1"/>
    <col min="12805" max="12805" width="6.6640625" style="7" customWidth="1"/>
    <col min="12806" max="12808" width="6.33203125" style="7" customWidth="1"/>
    <col min="12809" max="13054" width="9.109375" style="7"/>
    <col min="13055" max="13055" width="5.88671875" style="7" customWidth="1"/>
    <col min="13056" max="13056" width="20.109375" style="7" customWidth="1"/>
    <col min="13057" max="13057" width="19.88671875" style="7" customWidth="1"/>
    <col min="13058" max="13058" width="8.6640625" style="7" customWidth="1"/>
    <col min="13059" max="13059" width="11.5546875" style="7" customWidth="1"/>
    <col min="13060" max="13060" width="9.44140625" style="7" customWidth="1"/>
    <col min="13061" max="13061" width="6.6640625" style="7" customWidth="1"/>
    <col min="13062" max="13064" width="6.33203125" style="7" customWidth="1"/>
    <col min="13065" max="13310" width="9.109375" style="7"/>
    <col min="13311" max="13311" width="5.88671875" style="7" customWidth="1"/>
    <col min="13312" max="13312" width="20.109375" style="7" customWidth="1"/>
    <col min="13313" max="13313" width="19.88671875" style="7" customWidth="1"/>
    <col min="13314" max="13314" width="8.6640625" style="7" customWidth="1"/>
    <col min="13315" max="13315" width="11.5546875" style="7" customWidth="1"/>
    <col min="13316" max="13316" width="9.44140625" style="7" customWidth="1"/>
    <col min="13317" max="13317" width="6.6640625" style="7" customWidth="1"/>
    <col min="13318" max="13320" width="6.33203125" style="7" customWidth="1"/>
    <col min="13321" max="13566" width="9.109375" style="7"/>
    <col min="13567" max="13567" width="5.88671875" style="7" customWidth="1"/>
    <col min="13568" max="13568" width="20.109375" style="7" customWidth="1"/>
    <col min="13569" max="13569" width="19.88671875" style="7" customWidth="1"/>
    <col min="13570" max="13570" width="8.6640625" style="7" customWidth="1"/>
    <col min="13571" max="13571" width="11.5546875" style="7" customWidth="1"/>
    <col min="13572" max="13572" width="9.44140625" style="7" customWidth="1"/>
    <col min="13573" max="13573" width="6.6640625" style="7" customWidth="1"/>
    <col min="13574" max="13576" width="6.33203125" style="7" customWidth="1"/>
    <col min="13577" max="13822" width="9.109375" style="7"/>
    <col min="13823" max="13823" width="5.88671875" style="7" customWidth="1"/>
    <col min="13824" max="13824" width="20.109375" style="7" customWidth="1"/>
    <col min="13825" max="13825" width="19.88671875" style="7" customWidth="1"/>
    <col min="13826" max="13826" width="8.6640625" style="7" customWidth="1"/>
    <col min="13827" max="13827" width="11.5546875" style="7" customWidth="1"/>
    <col min="13828" max="13828" width="9.44140625" style="7" customWidth="1"/>
    <col min="13829" max="13829" width="6.6640625" style="7" customWidth="1"/>
    <col min="13830" max="13832" width="6.33203125" style="7" customWidth="1"/>
    <col min="13833" max="14078" width="9.109375" style="7"/>
    <col min="14079" max="14079" width="5.88671875" style="7" customWidth="1"/>
    <col min="14080" max="14080" width="20.109375" style="7" customWidth="1"/>
    <col min="14081" max="14081" width="19.88671875" style="7" customWidth="1"/>
    <col min="14082" max="14082" width="8.6640625" style="7" customWidth="1"/>
    <col min="14083" max="14083" width="11.5546875" style="7" customWidth="1"/>
    <col min="14084" max="14084" width="9.44140625" style="7" customWidth="1"/>
    <col min="14085" max="14085" width="6.6640625" style="7" customWidth="1"/>
    <col min="14086" max="14088" width="6.33203125" style="7" customWidth="1"/>
    <col min="14089" max="14334" width="9.109375" style="7"/>
    <col min="14335" max="14335" width="5.88671875" style="7" customWidth="1"/>
    <col min="14336" max="14336" width="20.109375" style="7" customWidth="1"/>
    <col min="14337" max="14337" width="19.88671875" style="7" customWidth="1"/>
    <col min="14338" max="14338" width="8.6640625" style="7" customWidth="1"/>
    <col min="14339" max="14339" width="11.5546875" style="7" customWidth="1"/>
    <col min="14340" max="14340" width="9.44140625" style="7" customWidth="1"/>
    <col min="14341" max="14341" width="6.6640625" style="7" customWidth="1"/>
    <col min="14342" max="14344" width="6.33203125" style="7" customWidth="1"/>
    <col min="14345" max="14590" width="9.109375" style="7"/>
    <col min="14591" max="14591" width="5.88671875" style="7" customWidth="1"/>
    <col min="14592" max="14592" width="20.109375" style="7" customWidth="1"/>
    <col min="14593" max="14593" width="19.88671875" style="7" customWidth="1"/>
    <col min="14594" max="14594" width="8.6640625" style="7" customWidth="1"/>
    <col min="14595" max="14595" width="11.5546875" style="7" customWidth="1"/>
    <col min="14596" max="14596" width="9.44140625" style="7" customWidth="1"/>
    <col min="14597" max="14597" width="6.6640625" style="7" customWidth="1"/>
    <col min="14598" max="14600" width="6.33203125" style="7" customWidth="1"/>
    <col min="14601" max="14846" width="9.109375" style="7"/>
    <col min="14847" max="14847" width="5.88671875" style="7" customWidth="1"/>
    <col min="14848" max="14848" width="20.109375" style="7" customWidth="1"/>
    <col min="14849" max="14849" width="19.88671875" style="7" customWidth="1"/>
    <col min="14850" max="14850" width="8.6640625" style="7" customWidth="1"/>
    <col min="14851" max="14851" width="11.5546875" style="7" customWidth="1"/>
    <col min="14852" max="14852" width="9.44140625" style="7" customWidth="1"/>
    <col min="14853" max="14853" width="6.6640625" style="7" customWidth="1"/>
    <col min="14854" max="14856" width="6.33203125" style="7" customWidth="1"/>
    <col min="14857" max="15102" width="9.109375" style="7"/>
    <col min="15103" max="15103" width="5.88671875" style="7" customWidth="1"/>
    <col min="15104" max="15104" width="20.109375" style="7" customWidth="1"/>
    <col min="15105" max="15105" width="19.88671875" style="7" customWidth="1"/>
    <col min="15106" max="15106" width="8.6640625" style="7" customWidth="1"/>
    <col min="15107" max="15107" width="11.5546875" style="7" customWidth="1"/>
    <col min="15108" max="15108" width="9.44140625" style="7" customWidth="1"/>
    <col min="15109" max="15109" width="6.6640625" style="7" customWidth="1"/>
    <col min="15110" max="15112" width="6.33203125" style="7" customWidth="1"/>
    <col min="15113" max="15358" width="9.109375" style="7"/>
    <col min="15359" max="15359" width="5.88671875" style="7" customWidth="1"/>
    <col min="15360" max="15360" width="20.109375" style="7" customWidth="1"/>
    <col min="15361" max="15361" width="19.88671875" style="7" customWidth="1"/>
    <col min="15362" max="15362" width="8.6640625" style="7" customWidth="1"/>
    <col min="15363" max="15363" width="11.5546875" style="7" customWidth="1"/>
    <col min="15364" max="15364" width="9.44140625" style="7" customWidth="1"/>
    <col min="15365" max="15365" width="6.6640625" style="7" customWidth="1"/>
    <col min="15366" max="15368" width="6.33203125" style="7" customWidth="1"/>
    <col min="15369" max="15614" width="9.109375" style="7"/>
    <col min="15615" max="15615" width="5.88671875" style="7" customWidth="1"/>
    <col min="15616" max="15616" width="20.109375" style="7" customWidth="1"/>
    <col min="15617" max="15617" width="19.88671875" style="7" customWidth="1"/>
    <col min="15618" max="15618" width="8.6640625" style="7" customWidth="1"/>
    <col min="15619" max="15619" width="11.5546875" style="7" customWidth="1"/>
    <col min="15620" max="15620" width="9.44140625" style="7" customWidth="1"/>
    <col min="15621" max="15621" width="6.6640625" style="7" customWidth="1"/>
    <col min="15622" max="15624" width="6.33203125" style="7" customWidth="1"/>
    <col min="15625" max="15870" width="9.109375" style="7"/>
    <col min="15871" max="15871" width="5.88671875" style="7" customWidth="1"/>
    <col min="15872" max="15872" width="20.109375" style="7" customWidth="1"/>
    <col min="15873" max="15873" width="19.88671875" style="7" customWidth="1"/>
    <col min="15874" max="15874" width="8.6640625" style="7" customWidth="1"/>
    <col min="15875" max="15875" width="11.5546875" style="7" customWidth="1"/>
    <col min="15876" max="15876" width="9.44140625" style="7" customWidth="1"/>
    <col min="15877" max="15877" width="6.6640625" style="7" customWidth="1"/>
    <col min="15878" max="15880" width="6.33203125" style="7" customWidth="1"/>
    <col min="15881" max="16126" width="9.109375" style="7"/>
    <col min="16127" max="16127" width="5.88671875" style="7" customWidth="1"/>
    <col min="16128" max="16128" width="20.109375" style="7" customWidth="1"/>
    <col min="16129" max="16129" width="19.88671875" style="7" customWidth="1"/>
    <col min="16130" max="16130" width="8.6640625" style="7" customWidth="1"/>
    <col min="16131" max="16131" width="11.5546875" style="7" customWidth="1"/>
    <col min="16132" max="16132" width="9.44140625" style="7" customWidth="1"/>
    <col min="16133" max="16133" width="6.6640625" style="7" customWidth="1"/>
    <col min="16134" max="16136" width="6.33203125" style="7" customWidth="1"/>
    <col min="16137" max="16384" width="9.109375" style="7"/>
  </cols>
  <sheetData>
    <row r="1" spans="1:11" ht="15.9" customHeight="1" thickBot="1" x14ac:dyDescent="0.3">
      <c r="A1" s="1" t="s">
        <v>59</v>
      </c>
      <c r="B1" s="1"/>
      <c r="C1" s="2" t="s">
        <v>1</v>
      </c>
      <c r="D1" s="3" t="s">
        <v>2</v>
      </c>
      <c r="E1" s="4" t="s">
        <v>3</v>
      </c>
      <c r="F1" s="5"/>
      <c r="G1" s="5"/>
      <c r="H1" s="5"/>
      <c r="I1" s="6">
        <f>COUNTIF(F8:F49,"&gt;0")</f>
        <v>27</v>
      </c>
      <c r="J1" s="6"/>
      <c r="K1" s="6"/>
    </row>
    <row r="2" spans="1:11" ht="15.9" customHeight="1" thickBot="1" x14ac:dyDescent="0.3">
      <c r="A2" s="1"/>
      <c r="B2" s="1"/>
      <c r="C2" s="8" t="s">
        <v>4</v>
      </c>
      <c r="D2" s="9"/>
      <c r="E2" s="4"/>
      <c r="F2" s="5"/>
      <c r="G2" s="5"/>
      <c r="H2" s="5"/>
      <c r="I2" s="6"/>
      <c r="J2" s="6"/>
      <c r="K2" s="6"/>
    </row>
    <row r="3" spans="1:11" ht="15.9" customHeight="1" thickBot="1" x14ac:dyDescent="0.3">
      <c r="A3" s="1"/>
      <c r="B3" s="1"/>
      <c r="C3" s="8"/>
      <c r="D3" s="10" t="e">
        <f>SUM(#REF!)</f>
        <v>#REF!</v>
      </c>
      <c r="E3" s="4"/>
      <c r="F3" s="5"/>
      <c r="G3" s="5"/>
      <c r="H3" s="5"/>
      <c r="I3" s="6"/>
      <c r="J3" s="6"/>
      <c r="K3" s="6"/>
    </row>
    <row r="4" spans="1:11" ht="15.9" customHeight="1" thickBot="1" x14ac:dyDescent="0.3">
      <c r="A4" s="1"/>
      <c r="B4" s="1"/>
      <c r="C4" s="8"/>
      <c r="D4" s="11"/>
      <c r="E4" s="12"/>
      <c r="F4" s="13"/>
      <c r="G4" s="13"/>
      <c r="H4" s="13"/>
      <c r="I4" s="6"/>
      <c r="J4" s="6"/>
      <c r="K4" s="6"/>
    </row>
    <row r="5" spans="1:11" ht="20.100000000000001" customHeight="1" thickBot="1" x14ac:dyDescent="0.25">
      <c r="A5" s="14"/>
      <c r="B5" s="15" t="s">
        <v>5</v>
      </c>
      <c r="C5" s="16" t="s">
        <v>6</v>
      </c>
      <c r="D5" s="17" t="s">
        <v>7</v>
      </c>
      <c r="E5" s="18" t="s">
        <v>2</v>
      </c>
      <c r="F5" s="18" t="s">
        <v>8</v>
      </c>
      <c r="G5" s="18" t="s">
        <v>9</v>
      </c>
      <c r="H5" s="19" t="s">
        <v>10</v>
      </c>
    </row>
    <row r="6" spans="1:11" ht="20.100000000000001" customHeight="1" thickBot="1" x14ac:dyDescent="0.25">
      <c r="A6" s="20"/>
      <c r="B6" s="15"/>
      <c r="C6" s="16"/>
      <c r="D6" s="17"/>
      <c r="E6" s="18"/>
      <c r="F6" s="18"/>
      <c r="G6" s="18"/>
      <c r="H6" s="19"/>
    </row>
    <row r="7" spans="1:11" ht="20.100000000000001" customHeight="1" x14ac:dyDescent="0.2">
      <c r="A7" s="21"/>
      <c r="B7" s="22"/>
      <c r="C7" s="23"/>
      <c r="D7" s="24" t="s">
        <v>11</v>
      </c>
      <c r="E7" s="25"/>
      <c r="F7" s="25"/>
      <c r="G7" s="25"/>
      <c r="H7" s="26"/>
      <c r="I7" s="27" t="s">
        <v>12</v>
      </c>
    </row>
    <row r="8" spans="1:11" ht="13.2" x14ac:dyDescent="0.25">
      <c r="A8" s="35">
        <f>IF(OR(ISBLANK($B8),$D8&lt;0),"",ROW(A8)-7)</f>
        <v>1</v>
      </c>
      <c r="B8" s="41" t="s">
        <v>75</v>
      </c>
      <c r="C8" s="41" t="s">
        <v>74</v>
      </c>
      <c r="D8" s="30" t="s">
        <v>21</v>
      </c>
      <c r="E8" s="36">
        <f>SUM(F8:G8)</f>
        <v>572</v>
      </c>
      <c r="F8" s="37">
        <v>383</v>
      </c>
      <c r="G8" s="38">
        <v>189</v>
      </c>
      <c r="H8" s="38">
        <v>2</v>
      </c>
      <c r="I8" s="34"/>
    </row>
    <row r="9" spans="1:11" ht="13.2" x14ac:dyDescent="0.25">
      <c r="A9" s="35">
        <f>IF(OR(ISBLANK($B9),$D9&lt;0),"",ROW(A9)-7)</f>
        <v>2</v>
      </c>
      <c r="B9" s="41" t="s">
        <v>95</v>
      </c>
      <c r="C9" s="41" t="s">
        <v>94</v>
      </c>
      <c r="D9" s="30" t="s">
        <v>21</v>
      </c>
      <c r="E9" s="36">
        <f>SUM(F9:G9)</f>
        <v>564</v>
      </c>
      <c r="F9" s="37">
        <v>352</v>
      </c>
      <c r="G9" s="38">
        <v>212</v>
      </c>
      <c r="H9" s="38">
        <v>5</v>
      </c>
      <c r="I9" s="34"/>
    </row>
    <row r="10" spans="1:11" ht="14.4" x14ac:dyDescent="0.25">
      <c r="A10" s="35">
        <f>IF(OR(ISBLANK($B10),$D10&lt;0),"",ROW(A10)-7)</f>
        <v>3</v>
      </c>
      <c r="B10" s="42" t="s">
        <v>62</v>
      </c>
      <c r="C10" s="52" t="s">
        <v>61</v>
      </c>
      <c r="D10" s="30" t="s">
        <v>21</v>
      </c>
      <c r="E10" s="36">
        <f>SUM(F10:G10)</f>
        <v>557</v>
      </c>
      <c r="F10" s="37">
        <v>384</v>
      </c>
      <c r="G10" s="38">
        <v>173</v>
      </c>
      <c r="H10" s="38">
        <v>8</v>
      </c>
      <c r="I10" s="34"/>
    </row>
    <row r="11" spans="1:11" ht="13.2" x14ac:dyDescent="0.25">
      <c r="A11" s="35">
        <f>IF(OR(ISBLANK($B11),$D11&lt;0),"",ROW(A11)-7)</f>
        <v>4</v>
      </c>
      <c r="B11" s="39" t="s">
        <v>71</v>
      </c>
      <c r="C11" s="39" t="s">
        <v>72</v>
      </c>
      <c r="D11" s="30" t="s">
        <v>21</v>
      </c>
      <c r="E11" s="36">
        <f>SUM(F11:G11)</f>
        <v>537</v>
      </c>
      <c r="F11" s="37">
        <v>371</v>
      </c>
      <c r="G11" s="38">
        <v>166</v>
      </c>
      <c r="H11" s="38">
        <v>14</v>
      </c>
      <c r="I11" s="34"/>
    </row>
    <row r="12" spans="1:11" ht="13.2" x14ac:dyDescent="0.25">
      <c r="A12" s="35">
        <f>IF(OR(ISBLANK($B12),$D12&lt;0),"",ROW(A12)-7)</f>
        <v>5</v>
      </c>
      <c r="B12" s="40" t="s">
        <v>88</v>
      </c>
      <c r="C12" s="40" t="s">
        <v>89</v>
      </c>
      <c r="D12" s="30" t="s">
        <v>21</v>
      </c>
      <c r="E12" s="36">
        <f>SUM(F12:G12)</f>
        <v>525</v>
      </c>
      <c r="F12" s="37">
        <v>350</v>
      </c>
      <c r="G12" s="38">
        <v>175</v>
      </c>
      <c r="H12" s="38">
        <v>8</v>
      </c>
      <c r="I12" s="34"/>
    </row>
    <row r="13" spans="1:11" ht="13.2" x14ac:dyDescent="0.25">
      <c r="A13" s="35">
        <f>IF(OR(ISBLANK($B13),$D13&lt;0),"",ROW(A13)-7)</f>
        <v>6</v>
      </c>
      <c r="B13" s="29" t="s">
        <v>84</v>
      </c>
      <c r="C13" s="29" t="s">
        <v>85</v>
      </c>
      <c r="D13" s="30" t="s">
        <v>21</v>
      </c>
      <c r="E13" s="36">
        <f>SUM(F13:G13)</f>
        <v>523</v>
      </c>
      <c r="F13" s="37">
        <v>350</v>
      </c>
      <c r="G13" s="38">
        <v>173</v>
      </c>
      <c r="H13" s="38">
        <v>16</v>
      </c>
      <c r="I13" s="34"/>
    </row>
    <row r="14" spans="1:11" ht="13.2" x14ac:dyDescent="0.25">
      <c r="A14" s="35"/>
      <c r="B14" s="29"/>
      <c r="C14" s="29"/>
      <c r="D14" s="30"/>
      <c r="E14" s="36"/>
      <c r="F14" s="37"/>
      <c r="G14" s="38"/>
      <c r="H14" s="38"/>
      <c r="I14" s="34"/>
    </row>
    <row r="15" spans="1:11" ht="13.2" x14ac:dyDescent="0.25">
      <c r="A15" s="35" t="s">
        <v>276</v>
      </c>
      <c r="B15" s="39" t="s">
        <v>65</v>
      </c>
      <c r="C15" s="39" t="s">
        <v>64</v>
      </c>
      <c r="D15" s="30" t="s">
        <v>15</v>
      </c>
      <c r="E15" s="36">
        <f>SUM(F15:G15)</f>
        <v>596</v>
      </c>
      <c r="F15" s="37">
        <v>390</v>
      </c>
      <c r="G15" s="38">
        <v>206</v>
      </c>
      <c r="H15" s="38">
        <v>4</v>
      </c>
      <c r="I15" s="34"/>
    </row>
    <row r="16" spans="1:11" ht="13.2" x14ac:dyDescent="0.25">
      <c r="A16" s="35" t="s">
        <v>279</v>
      </c>
      <c r="B16" s="39" t="s">
        <v>78</v>
      </c>
      <c r="C16" s="39" t="s">
        <v>79</v>
      </c>
      <c r="D16" s="30" t="s">
        <v>15</v>
      </c>
      <c r="E16" s="36">
        <f>SUM(F16:G16)</f>
        <v>595</v>
      </c>
      <c r="F16" s="37">
        <v>392</v>
      </c>
      <c r="G16" s="38">
        <v>203</v>
      </c>
      <c r="H16" s="38">
        <v>9</v>
      </c>
      <c r="I16" s="34"/>
    </row>
    <row r="17" spans="1:9" ht="13.2" x14ac:dyDescent="0.25">
      <c r="A17" s="35" t="s">
        <v>280</v>
      </c>
      <c r="B17" s="41" t="s">
        <v>77</v>
      </c>
      <c r="C17" s="41" t="s">
        <v>74</v>
      </c>
      <c r="D17" s="30" t="s">
        <v>15</v>
      </c>
      <c r="E17" s="36">
        <f>SUM(F17:G17)</f>
        <v>589</v>
      </c>
      <c r="F17" s="37">
        <v>386</v>
      </c>
      <c r="G17" s="38">
        <v>203</v>
      </c>
      <c r="H17" s="38">
        <v>3</v>
      </c>
      <c r="I17" s="34"/>
    </row>
    <row r="18" spans="1:9" ht="14.4" x14ac:dyDescent="0.25">
      <c r="A18" s="35" t="s">
        <v>281</v>
      </c>
      <c r="B18" s="53" t="s">
        <v>69</v>
      </c>
      <c r="C18" s="41" t="s">
        <v>68</v>
      </c>
      <c r="D18" s="30" t="s">
        <v>15</v>
      </c>
      <c r="E18" s="36">
        <f>SUM(F18:G18)</f>
        <v>577</v>
      </c>
      <c r="F18" s="37">
        <v>381</v>
      </c>
      <c r="G18" s="38">
        <v>196</v>
      </c>
      <c r="H18" s="38">
        <v>3</v>
      </c>
      <c r="I18" s="34"/>
    </row>
    <row r="19" spans="1:9" ht="13.2" x14ac:dyDescent="0.25">
      <c r="A19" s="35" t="s">
        <v>277</v>
      </c>
      <c r="B19" s="29" t="s">
        <v>97</v>
      </c>
      <c r="C19" s="29" t="s">
        <v>94</v>
      </c>
      <c r="D19" s="30" t="s">
        <v>15</v>
      </c>
      <c r="E19" s="36">
        <f>SUM(F19:G19)</f>
        <v>577</v>
      </c>
      <c r="F19" s="37">
        <v>399</v>
      </c>
      <c r="G19" s="38">
        <v>178</v>
      </c>
      <c r="H19" s="38">
        <v>4</v>
      </c>
      <c r="I19" s="34"/>
    </row>
    <row r="20" spans="1:9" ht="13.2" x14ac:dyDescent="0.25">
      <c r="A20" s="35" t="s">
        <v>278</v>
      </c>
      <c r="B20" s="41" t="s">
        <v>86</v>
      </c>
      <c r="C20" s="41" t="s">
        <v>85</v>
      </c>
      <c r="D20" s="30" t="s">
        <v>15</v>
      </c>
      <c r="E20" s="36">
        <f>SUM(F20:G20)</f>
        <v>572</v>
      </c>
      <c r="F20" s="37">
        <v>398</v>
      </c>
      <c r="G20" s="38">
        <v>174</v>
      </c>
      <c r="H20" s="38">
        <v>8</v>
      </c>
      <c r="I20" s="34"/>
    </row>
    <row r="21" spans="1:9" ht="13.2" x14ac:dyDescent="0.25">
      <c r="A21" s="35" t="s">
        <v>207</v>
      </c>
      <c r="B21" s="29" t="s">
        <v>96</v>
      </c>
      <c r="C21" s="29" t="s">
        <v>94</v>
      </c>
      <c r="D21" s="30" t="s">
        <v>15</v>
      </c>
      <c r="E21" s="36">
        <f>SUM(F21:G21)</f>
        <v>565</v>
      </c>
      <c r="F21" s="37">
        <v>369</v>
      </c>
      <c r="G21" s="38">
        <v>196</v>
      </c>
      <c r="H21" s="38">
        <v>9</v>
      </c>
      <c r="I21" s="34"/>
    </row>
    <row r="22" spans="1:9" ht="13.2" x14ac:dyDescent="0.25">
      <c r="A22" s="35" t="s">
        <v>209</v>
      </c>
      <c r="B22" s="29" t="s">
        <v>70</v>
      </c>
      <c r="C22" s="29" t="s">
        <v>68</v>
      </c>
      <c r="D22" s="30" t="s">
        <v>15</v>
      </c>
      <c r="E22" s="36">
        <f>SUM(F22:G22)</f>
        <v>553</v>
      </c>
      <c r="F22" s="37">
        <v>378</v>
      </c>
      <c r="G22" s="38">
        <v>175</v>
      </c>
      <c r="H22" s="38">
        <v>5</v>
      </c>
      <c r="I22" s="34"/>
    </row>
    <row r="23" spans="1:9" ht="13.2" x14ac:dyDescent="0.25">
      <c r="A23" s="35" t="s">
        <v>212</v>
      </c>
      <c r="B23" s="41" t="s">
        <v>87</v>
      </c>
      <c r="C23" s="39" t="s">
        <v>85</v>
      </c>
      <c r="D23" s="30" t="s">
        <v>15</v>
      </c>
      <c r="E23" s="36">
        <f>SUM(F23:G23)</f>
        <v>551</v>
      </c>
      <c r="F23" s="37">
        <v>372</v>
      </c>
      <c r="G23" s="38">
        <v>179</v>
      </c>
      <c r="H23" s="38">
        <v>5</v>
      </c>
      <c r="I23" s="34"/>
    </row>
    <row r="24" spans="1:9" ht="13.2" x14ac:dyDescent="0.25">
      <c r="A24" s="35" t="s">
        <v>214</v>
      </c>
      <c r="B24" s="29" t="s">
        <v>93</v>
      </c>
      <c r="C24" s="29" t="s">
        <v>94</v>
      </c>
      <c r="D24" s="30" t="s">
        <v>15</v>
      </c>
      <c r="E24" s="36">
        <f>SUM(F24:G24)</f>
        <v>540</v>
      </c>
      <c r="F24" s="37">
        <v>366</v>
      </c>
      <c r="G24" s="38">
        <v>174</v>
      </c>
      <c r="H24" s="38">
        <v>6</v>
      </c>
      <c r="I24" s="34"/>
    </row>
    <row r="25" spans="1:9" ht="13.2" x14ac:dyDescent="0.25">
      <c r="A25" s="35" t="s">
        <v>216</v>
      </c>
      <c r="B25" s="41" t="s">
        <v>76</v>
      </c>
      <c r="C25" s="41" t="s">
        <v>74</v>
      </c>
      <c r="D25" s="30" t="s">
        <v>15</v>
      </c>
      <c r="E25" s="36">
        <f>SUM(F25:G25)</f>
        <v>536</v>
      </c>
      <c r="F25" s="37">
        <v>371</v>
      </c>
      <c r="G25" s="38">
        <v>165</v>
      </c>
      <c r="H25" s="38">
        <v>5</v>
      </c>
      <c r="I25" s="34"/>
    </row>
    <row r="26" spans="1:9" ht="13.2" x14ac:dyDescent="0.25">
      <c r="A26" s="35" t="s">
        <v>219</v>
      </c>
      <c r="B26" s="39" t="s">
        <v>80</v>
      </c>
      <c r="C26" s="39" t="s">
        <v>81</v>
      </c>
      <c r="D26" s="30" t="s">
        <v>15</v>
      </c>
      <c r="E26" s="36">
        <f>SUM(F26:G26)</f>
        <v>533</v>
      </c>
      <c r="F26" s="37">
        <v>332</v>
      </c>
      <c r="G26" s="38">
        <v>201</v>
      </c>
      <c r="H26" s="38">
        <v>8</v>
      </c>
      <c r="I26" s="34"/>
    </row>
    <row r="27" spans="1:9" ht="13.2" x14ac:dyDescent="0.25">
      <c r="A27" s="35" t="s">
        <v>221</v>
      </c>
      <c r="B27" s="29" t="s">
        <v>67</v>
      </c>
      <c r="C27" s="29" t="s">
        <v>68</v>
      </c>
      <c r="D27" s="30" t="s">
        <v>15</v>
      </c>
      <c r="E27" s="36">
        <f>SUM(F27:G27)</f>
        <v>533</v>
      </c>
      <c r="F27" s="37">
        <v>362</v>
      </c>
      <c r="G27" s="38">
        <v>171</v>
      </c>
      <c r="H27" s="38">
        <v>4</v>
      </c>
      <c r="I27" s="34"/>
    </row>
    <row r="28" spans="1:9" ht="13.2" x14ac:dyDescent="0.25">
      <c r="A28" s="35" t="s">
        <v>223</v>
      </c>
      <c r="B28" s="39" t="s">
        <v>73</v>
      </c>
      <c r="C28" s="39" t="s">
        <v>74</v>
      </c>
      <c r="D28" s="30" t="s">
        <v>15</v>
      </c>
      <c r="E28" s="36">
        <f>SUM(F28:G28)</f>
        <v>515</v>
      </c>
      <c r="F28" s="37">
        <v>354</v>
      </c>
      <c r="G28" s="38">
        <v>161</v>
      </c>
      <c r="H28" s="38">
        <v>11</v>
      </c>
      <c r="I28" s="34"/>
    </row>
    <row r="29" spans="1:9" ht="13.2" x14ac:dyDescent="0.25">
      <c r="A29" s="35" t="s">
        <v>226</v>
      </c>
      <c r="B29" s="41" t="s">
        <v>63</v>
      </c>
      <c r="C29" s="29" t="s">
        <v>64</v>
      </c>
      <c r="D29" s="30" t="s">
        <v>15</v>
      </c>
      <c r="E29" s="36">
        <f>SUM(F29:G29)</f>
        <v>511</v>
      </c>
      <c r="F29" s="37">
        <v>374</v>
      </c>
      <c r="G29" s="38">
        <v>137</v>
      </c>
      <c r="H29" s="38">
        <v>13</v>
      </c>
      <c r="I29" s="34"/>
    </row>
    <row r="30" spans="1:9" ht="13.2" x14ac:dyDescent="0.25">
      <c r="A30" s="35" t="s">
        <v>228</v>
      </c>
      <c r="B30" s="41" t="s">
        <v>60</v>
      </c>
      <c r="C30" s="41" t="s">
        <v>61</v>
      </c>
      <c r="D30" s="30" t="s">
        <v>15</v>
      </c>
      <c r="E30" s="31">
        <f>SUM(F30:G30)</f>
        <v>507</v>
      </c>
      <c r="F30" s="32">
        <v>364</v>
      </c>
      <c r="G30" s="33">
        <v>143</v>
      </c>
      <c r="H30" s="33">
        <v>13</v>
      </c>
      <c r="I30" s="34"/>
    </row>
    <row r="31" spans="1:9" ht="13.2" x14ac:dyDescent="0.25">
      <c r="A31" s="35" t="s">
        <v>282</v>
      </c>
      <c r="B31" s="39" t="s">
        <v>83</v>
      </c>
      <c r="C31" s="39" t="s">
        <v>81</v>
      </c>
      <c r="D31" s="30" t="s">
        <v>15</v>
      </c>
      <c r="E31" s="36">
        <f>SUM(F31:G31)</f>
        <v>502</v>
      </c>
      <c r="F31" s="37">
        <v>361</v>
      </c>
      <c r="G31" s="38">
        <v>141</v>
      </c>
      <c r="H31" s="38">
        <v>14</v>
      </c>
      <c r="I31" s="34"/>
    </row>
    <row r="32" spans="1:9" ht="13.2" x14ac:dyDescent="0.25">
      <c r="A32" s="35" t="s">
        <v>230</v>
      </c>
      <c r="B32" s="29" t="s">
        <v>90</v>
      </c>
      <c r="C32" s="29" t="s">
        <v>91</v>
      </c>
      <c r="D32" s="30" t="s">
        <v>15</v>
      </c>
      <c r="E32" s="36">
        <f>SUM(F32:G32)</f>
        <v>500</v>
      </c>
      <c r="F32" s="37">
        <v>370</v>
      </c>
      <c r="G32" s="38">
        <v>130</v>
      </c>
      <c r="H32" s="38">
        <v>12</v>
      </c>
      <c r="I32" s="34"/>
    </row>
    <row r="33" spans="1:9" ht="13.2" x14ac:dyDescent="0.25">
      <c r="A33" s="35" t="s">
        <v>233</v>
      </c>
      <c r="B33" s="41" t="s">
        <v>66</v>
      </c>
      <c r="C33" s="29" t="s">
        <v>64</v>
      </c>
      <c r="D33" s="30" t="s">
        <v>15</v>
      </c>
      <c r="E33" s="36">
        <f>SUM(F33:G33)</f>
        <v>497</v>
      </c>
      <c r="F33" s="37">
        <v>349</v>
      </c>
      <c r="G33" s="38">
        <v>148</v>
      </c>
      <c r="H33" s="38">
        <v>16</v>
      </c>
      <c r="I33" s="34"/>
    </row>
    <row r="34" spans="1:9" ht="13.2" x14ac:dyDescent="0.25">
      <c r="A34" s="35" t="s">
        <v>235</v>
      </c>
      <c r="B34" s="40" t="s">
        <v>82</v>
      </c>
      <c r="C34" s="39" t="s">
        <v>81</v>
      </c>
      <c r="D34" s="30" t="s">
        <v>15</v>
      </c>
      <c r="E34" s="36">
        <f>SUM(F34:G34)</f>
        <v>473</v>
      </c>
      <c r="F34" s="38">
        <v>342</v>
      </c>
      <c r="G34" s="38">
        <v>131</v>
      </c>
      <c r="H34" s="38">
        <v>19</v>
      </c>
      <c r="I34" s="34"/>
    </row>
    <row r="35" spans="1:9" ht="13.2" x14ac:dyDescent="0.25">
      <c r="A35" s="35" t="s">
        <v>237</v>
      </c>
      <c r="B35" s="29" t="s">
        <v>92</v>
      </c>
      <c r="C35" s="29" t="s">
        <v>91</v>
      </c>
      <c r="D35" s="30" t="s">
        <v>15</v>
      </c>
      <c r="E35" s="36">
        <f>SUM(F35:G35)</f>
        <v>454</v>
      </c>
      <c r="F35" s="38">
        <v>325</v>
      </c>
      <c r="G35" s="38">
        <v>129</v>
      </c>
      <c r="H35" s="38">
        <v>16</v>
      </c>
      <c r="I35" s="34"/>
    </row>
    <row r="36" spans="1:9" ht="13.2" x14ac:dyDescent="0.25">
      <c r="A36" s="35"/>
      <c r="B36" s="41"/>
      <c r="C36" s="41"/>
      <c r="D36" s="30"/>
      <c r="E36" s="36"/>
      <c r="F36" s="38"/>
      <c r="G36" s="38"/>
      <c r="H36" s="38"/>
      <c r="I36" s="34"/>
    </row>
    <row r="37" spans="1:9" ht="13.2" x14ac:dyDescent="0.25">
      <c r="A37" s="35"/>
      <c r="B37" s="39"/>
      <c r="C37" s="39"/>
      <c r="D37" s="30"/>
      <c r="E37" s="36"/>
      <c r="F37" s="38"/>
      <c r="G37" s="38"/>
      <c r="H37" s="38"/>
      <c r="I37" s="34"/>
    </row>
    <row r="38" spans="1:9" ht="13.2" x14ac:dyDescent="0.25">
      <c r="A38" s="35"/>
      <c r="B38" s="41"/>
      <c r="C38" s="41"/>
      <c r="D38" s="30"/>
      <c r="E38" s="36"/>
      <c r="F38" s="47"/>
      <c r="G38" s="38"/>
      <c r="H38" s="38"/>
      <c r="I38" s="34"/>
    </row>
    <row r="39" spans="1:9" ht="13.2" x14ac:dyDescent="0.25">
      <c r="A39" s="35"/>
      <c r="B39" s="41"/>
      <c r="C39" s="41"/>
      <c r="D39" s="30"/>
      <c r="E39" s="36"/>
      <c r="F39" s="38"/>
      <c r="G39" s="38"/>
      <c r="H39" s="38"/>
      <c r="I39" s="34"/>
    </row>
    <row r="40" spans="1:9" ht="13.2" x14ac:dyDescent="0.25">
      <c r="A40" s="35"/>
      <c r="B40" s="29"/>
      <c r="C40" s="29"/>
      <c r="D40" s="30"/>
      <c r="E40" s="36"/>
      <c r="F40" s="38"/>
      <c r="G40" s="38"/>
      <c r="H40" s="38"/>
      <c r="I40" s="34"/>
    </row>
    <row r="41" spans="1:9" ht="13.2" x14ac:dyDescent="0.25">
      <c r="A41" s="35"/>
      <c r="B41" s="43"/>
      <c r="C41" s="43"/>
      <c r="D41" s="44"/>
      <c r="E41" s="36"/>
      <c r="F41" s="38"/>
      <c r="G41" s="38"/>
      <c r="H41" s="38"/>
      <c r="I41" s="34"/>
    </row>
    <row r="42" spans="1:9" ht="13.2" x14ac:dyDescent="0.25">
      <c r="A42" s="35"/>
      <c r="B42" s="43"/>
      <c r="C42" s="43"/>
      <c r="D42" s="44"/>
      <c r="E42" s="36"/>
      <c r="F42" s="38"/>
      <c r="G42" s="38"/>
      <c r="H42" s="38"/>
      <c r="I42" s="34"/>
    </row>
    <row r="43" spans="1:9" ht="13.2" x14ac:dyDescent="0.25">
      <c r="A43" s="35"/>
      <c r="B43" s="45"/>
      <c r="C43" s="45"/>
      <c r="D43" s="33"/>
      <c r="E43" s="36"/>
      <c r="F43" s="38"/>
      <c r="G43" s="38"/>
      <c r="H43" s="38"/>
      <c r="I43" s="34"/>
    </row>
    <row r="44" spans="1:9" ht="13.2" x14ac:dyDescent="0.25">
      <c r="A44" s="35"/>
      <c r="B44" s="46"/>
      <c r="C44" s="46"/>
      <c r="D44" s="38"/>
      <c r="E44" s="36"/>
      <c r="F44" s="38"/>
      <c r="G44" s="38"/>
      <c r="H44" s="38"/>
      <c r="I44" s="34"/>
    </row>
    <row r="45" spans="1:9" ht="13.2" x14ac:dyDescent="0.25">
      <c r="A45" s="35"/>
      <c r="B45" s="46"/>
      <c r="C45" s="46"/>
      <c r="D45" s="38"/>
      <c r="E45" s="36"/>
      <c r="F45" s="38"/>
      <c r="G45" s="38"/>
      <c r="H45" s="38"/>
      <c r="I45" s="34"/>
    </row>
    <row r="46" spans="1:9" ht="13.2" x14ac:dyDescent="0.25">
      <c r="A46" s="35"/>
      <c r="B46" s="46"/>
      <c r="C46" s="46"/>
      <c r="D46" s="38"/>
      <c r="E46" s="36"/>
      <c r="F46" s="38"/>
      <c r="G46" s="38"/>
      <c r="H46" s="38"/>
      <c r="I46" s="34"/>
    </row>
    <row r="47" spans="1:9" ht="13.2" x14ac:dyDescent="0.25">
      <c r="A47" s="35"/>
      <c r="B47" s="46"/>
      <c r="C47" s="46"/>
      <c r="D47" s="38"/>
      <c r="E47" s="36"/>
      <c r="F47" s="38"/>
      <c r="G47" s="38"/>
      <c r="H47" s="38"/>
      <c r="I47" s="34"/>
    </row>
    <row r="48" spans="1:9" ht="13.2" x14ac:dyDescent="0.25">
      <c r="A48" s="35"/>
      <c r="B48" s="46"/>
      <c r="C48" s="46"/>
      <c r="D48" s="38"/>
      <c r="E48" s="36"/>
      <c r="F48" s="38"/>
      <c r="G48" s="38"/>
      <c r="H48" s="38"/>
      <c r="I48" s="34"/>
    </row>
    <row r="49" spans="1:9" ht="13.2" x14ac:dyDescent="0.25">
      <c r="A49" s="35"/>
      <c r="B49" s="46"/>
      <c r="C49" s="46"/>
      <c r="D49" s="38"/>
      <c r="E49" s="36"/>
      <c r="F49" s="38"/>
      <c r="G49" s="38"/>
      <c r="H49" s="38"/>
      <c r="I49" s="34"/>
    </row>
    <row r="50" spans="1:9" ht="13.2" x14ac:dyDescent="0.25">
      <c r="A50" s="35"/>
      <c r="B50" s="46"/>
      <c r="C50" s="46"/>
      <c r="D50" s="38"/>
      <c r="E50" s="36"/>
      <c r="F50" s="38"/>
      <c r="G50" s="38"/>
      <c r="H50" s="38"/>
      <c r="I50" s="34"/>
    </row>
    <row r="51" spans="1:9" ht="13.2" x14ac:dyDescent="0.25">
      <c r="A51" s="35"/>
      <c r="B51" s="46"/>
      <c r="C51" s="46"/>
      <c r="D51" s="38"/>
      <c r="E51" s="36"/>
      <c r="F51" s="38"/>
      <c r="G51" s="38"/>
      <c r="H51" s="38"/>
      <c r="I51" s="34"/>
    </row>
    <row r="52" spans="1:9" ht="13.2" x14ac:dyDescent="0.25">
      <c r="A52" s="35"/>
      <c r="B52" s="46"/>
      <c r="C52" s="46"/>
      <c r="D52" s="38"/>
      <c r="E52" s="36"/>
      <c r="F52" s="38"/>
      <c r="G52" s="38"/>
      <c r="H52" s="38"/>
      <c r="I52" s="34"/>
    </row>
    <row r="53" spans="1:9" ht="13.2" x14ac:dyDescent="0.25">
      <c r="A53" s="35"/>
      <c r="B53" s="46"/>
      <c r="C53" s="46"/>
      <c r="D53" s="38"/>
      <c r="E53" s="36"/>
      <c r="F53" s="38"/>
      <c r="G53" s="38"/>
      <c r="H53" s="38"/>
      <c r="I53" s="34"/>
    </row>
    <row r="54" spans="1:9" ht="13.2" x14ac:dyDescent="0.25">
      <c r="A54" s="35"/>
      <c r="B54" s="46"/>
      <c r="C54" s="46"/>
      <c r="D54" s="38"/>
      <c r="E54" s="36"/>
      <c r="F54" s="38"/>
      <c r="G54" s="38"/>
      <c r="H54" s="38"/>
      <c r="I54" s="34"/>
    </row>
    <row r="55" spans="1:9" ht="13.2" x14ac:dyDescent="0.25">
      <c r="A55" s="35"/>
      <c r="B55" s="46"/>
      <c r="C55" s="46"/>
      <c r="D55" s="38"/>
      <c r="E55" s="48"/>
      <c r="F55" s="38"/>
      <c r="G55" s="38"/>
      <c r="H55" s="38"/>
      <c r="I55" s="34"/>
    </row>
    <row r="56" spans="1:9" ht="13.2" x14ac:dyDescent="0.25">
      <c r="A56" s="49"/>
      <c r="B56" s="46"/>
      <c r="C56" s="46"/>
      <c r="D56" s="38"/>
      <c r="E56" s="48"/>
      <c r="F56" s="38"/>
      <c r="G56" s="38"/>
      <c r="H56" s="38"/>
      <c r="I56" s="34"/>
    </row>
    <row r="57" spans="1:9" ht="13.2" x14ac:dyDescent="0.25">
      <c r="A57" s="49"/>
      <c r="B57" s="46"/>
      <c r="C57" s="46"/>
      <c r="D57" s="38"/>
      <c r="E57" s="48"/>
      <c r="F57" s="38"/>
      <c r="G57" s="38"/>
      <c r="H57" s="38"/>
      <c r="I57" s="34"/>
    </row>
    <row r="58" spans="1:9" ht="13.2" x14ac:dyDescent="0.25">
      <c r="A58" s="49"/>
      <c r="B58" s="46"/>
      <c r="C58" s="46"/>
      <c r="D58" s="38"/>
      <c r="E58" s="48"/>
      <c r="F58" s="38"/>
      <c r="G58" s="38"/>
      <c r="H58" s="38"/>
      <c r="I58" s="34"/>
    </row>
    <row r="59" spans="1:9" ht="13.2" x14ac:dyDescent="0.25">
      <c r="A59" s="49"/>
      <c r="B59" s="46"/>
      <c r="C59" s="46"/>
      <c r="D59" s="38"/>
      <c r="E59" s="48"/>
      <c r="F59" s="38"/>
      <c r="G59" s="38"/>
      <c r="H59" s="38"/>
      <c r="I59" s="34"/>
    </row>
    <row r="60" spans="1:9" ht="13.2" x14ac:dyDescent="0.25">
      <c r="A60" s="49"/>
      <c r="B60" s="46"/>
      <c r="C60" s="46"/>
      <c r="D60" s="38"/>
      <c r="E60" s="48"/>
      <c r="F60" s="38"/>
      <c r="G60" s="38"/>
      <c r="H60" s="38"/>
      <c r="I60" s="34"/>
    </row>
    <row r="61" spans="1:9" ht="13.2" x14ac:dyDescent="0.25">
      <c r="A61" s="49"/>
      <c r="B61" s="46"/>
      <c r="C61" s="46"/>
      <c r="D61" s="38"/>
      <c r="E61" s="48"/>
      <c r="F61" s="38"/>
      <c r="G61" s="38"/>
      <c r="H61" s="38"/>
      <c r="I61" s="34"/>
    </row>
    <row r="62" spans="1:9" ht="13.2" x14ac:dyDescent="0.25">
      <c r="A62" s="49"/>
      <c r="B62" s="46"/>
      <c r="C62" s="46"/>
      <c r="D62" s="38"/>
      <c r="E62" s="48"/>
      <c r="F62" s="38"/>
      <c r="G62" s="38"/>
      <c r="H62" s="38"/>
      <c r="I62" s="34"/>
    </row>
    <row r="63" spans="1:9" ht="13.2" x14ac:dyDescent="0.25">
      <c r="A63" s="49"/>
      <c r="B63" s="46"/>
      <c r="C63" s="46"/>
      <c r="D63" s="38"/>
      <c r="E63" s="48"/>
      <c r="F63" s="38"/>
      <c r="G63" s="38"/>
      <c r="H63" s="38"/>
      <c r="I63" s="34"/>
    </row>
    <row r="64" spans="1:9" ht="13.2" x14ac:dyDescent="0.25">
      <c r="A64" s="49" t="str">
        <f>IF(OR(ISBLANK($B64),$D64&lt;0),"",ROW(A64)-7)</f>
        <v/>
      </c>
      <c r="B64" s="46"/>
      <c r="C64" s="46"/>
      <c r="D64" s="38"/>
      <c r="E64" s="48"/>
      <c r="F64" s="38"/>
      <c r="G64" s="38"/>
      <c r="H64" s="38"/>
      <c r="I64" s="34"/>
    </row>
    <row r="65" spans="1:9" ht="13.2" x14ac:dyDescent="0.25">
      <c r="A65" s="49" t="str">
        <f>IF(OR(ISBLANK($B65),$D65&lt;0),"",ROW(A65)-7)</f>
        <v/>
      </c>
      <c r="B65" s="46"/>
      <c r="C65" s="46"/>
      <c r="D65" s="38"/>
      <c r="E65" s="48"/>
      <c r="F65" s="38"/>
      <c r="G65" s="38"/>
      <c r="H65" s="38"/>
      <c r="I65" s="34"/>
    </row>
    <row r="66" spans="1:9" ht="13.2" x14ac:dyDescent="0.25">
      <c r="A66" s="49" t="str">
        <f>IF(OR(ISBLANK($B66),$D66&lt;0),"",ROW(A66)-7)</f>
        <v/>
      </c>
      <c r="B66" s="46"/>
      <c r="C66" s="46"/>
      <c r="D66" s="38"/>
      <c r="E66" s="48"/>
      <c r="F66" s="38"/>
      <c r="G66" s="38"/>
      <c r="H66" s="38"/>
      <c r="I66" s="34"/>
    </row>
    <row r="67" spans="1:9" ht="13.2" x14ac:dyDescent="0.25">
      <c r="A67" s="49" t="str">
        <f>IF(OR(ISBLANK($B67),$D67&lt;0),"",ROW(A67)-7)</f>
        <v/>
      </c>
      <c r="B67" s="46"/>
      <c r="C67" s="46"/>
      <c r="D67" s="38"/>
      <c r="E67" s="48" t="str">
        <f>IF(OR(ISBLANK($F67))," ",F67+G67)</f>
        <v xml:space="preserve"> </v>
      </c>
      <c r="F67" s="38"/>
      <c r="G67" s="38"/>
      <c r="H67" s="38"/>
      <c r="I67" s="34"/>
    </row>
    <row r="68" spans="1:9" ht="13.2" x14ac:dyDescent="0.25">
      <c r="A68" s="49" t="str">
        <f>IF(OR(ISBLANK($B68),$D68&lt;0),"",ROW(A68)-7)</f>
        <v/>
      </c>
      <c r="B68" s="46"/>
      <c r="C68" s="46"/>
      <c r="D68" s="38"/>
      <c r="E68" s="48" t="str">
        <f>IF(OR(ISBLANK($F68))," ",F68+G68)</f>
        <v xml:space="preserve"> </v>
      </c>
      <c r="F68" s="38"/>
      <c r="G68" s="38"/>
      <c r="H68" s="38"/>
      <c r="I68" s="34"/>
    </row>
    <row r="69" spans="1:9" ht="13.2" x14ac:dyDescent="0.25">
      <c r="A69" s="49" t="str">
        <f>IF(OR(ISBLANK($B69),$D69&lt;0),"",ROW(A69)-7)</f>
        <v/>
      </c>
      <c r="B69" s="46"/>
      <c r="C69" s="46"/>
      <c r="D69" s="38"/>
      <c r="E69" s="48" t="str">
        <f>IF(OR(ISBLANK($F69))," ",F69+G69)</f>
        <v xml:space="preserve"> </v>
      </c>
      <c r="F69" s="38"/>
      <c r="G69" s="38"/>
      <c r="H69" s="38"/>
      <c r="I69" s="34"/>
    </row>
    <row r="70" spans="1:9" ht="13.2" x14ac:dyDescent="0.25">
      <c r="A70" s="49" t="str">
        <f>IF(OR(ISBLANK($B70),$D70&lt;0),"",ROW(A70)-7)</f>
        <v/>
      </c>
      <c r="B70" s="46"/>
      <c r="C70" s="46"/>
      <c r="D70" s="38"/>
      <c r="E70" s="48" t="str">
        <f>IF(OR(ISBLANK($F70))," ",F70+G70)</f>
        <v xml:space="preserve"> </v>
      </c>
      <c r="F70" s="38"/>
      <c r="G70" s="38"/>
      <c r="H70" s="38"/>
      <c r="I70" s="34"/>
    </row>
    <row r="71" spans="1:9" ht="13.2" x14ac:dyDescent="0.25">
      <c r="A71" s="49" t="str">
        <f>IF(OR(ISBLANK($B71),$D71&lt;0),"",ROW(A71)-7)</f>
        <v/>
      </c>
      <c r="B71" s="46"/>
      <c r="C71" s="46"/>
      <c r="D71" s="38"/>
      <c r="E71" s="48" t="str">
        <f>IF(OR(ISBLANK($F71))," ",F71+G71)</f>
        <v xml:space="preserve"> </v>
      </c>
      <c r="F71" s="38"/>
      <c r="G71" s="38"/>
      <c r="H71" s="38"/>
      <c r="I71" s="34"/>
    </row>
    <row r="72" spans="1:9" ht="13.2" x14ac:dyDescent="0.25">
      <c r="A72" s="49" t="str">
        <f>IF(OR(ISBLANK($B72),$D72&lt;0),"",ROW(A72)-7)</f>
        <v/>
      </c>
      <c r="B72" s="46"/>
      <c r="C72" s="46"/>
      <c r="D72" s="38"/>
      <c r="E72" s="48"/>
      <c r="F72" s="38"/>
      <c r="G72" s="38"/>
      <c r="H72" s="38"/>
      <c r="I72" s="34"/>
    </row>
    <row r="73" spans="1:9" ht="13.2" x14ac:dyDescent="0.25">
      <c r="A73" s="49" t="str">
        <f>IF(OR(ISBLANK($B73),$D73&lt;0),"",ROW(A73)-7)</f>
        <v/>
      </c>
      <c r="B73" s="46"/>
      <c r="C73" s="46"/>
      <c r="D73" s="38"/>
      <c r="E73" s="48"/>
      <c r="F73" s="38"/>
      <c r="G73" s="38"/>
      <c r="H73" s="38"/>
      <c r="I73" s="34"/>
    </row>
    <row r="74" spans="1:9" ht="13.2" x14ac:dyDescent="0.25">
      <c r="A74" s="49" t="str">
        <f>IF(OR(ISBLANK($B74),$D74&lt;0),"",ROW(A74)-7)</f>
        <v/>
      </c>
      <c r="B74" s="46"/>
      <c r="C74" s="46"/>
      <c r="D74" s="38"/>
      <c r="E74" s="48"/>
      <c r="F74" s="38"/>
      <c r="G74" s="38"/>
      <c r="H74" s="38"/>
      <c r="I74" s="34"/>
    </row>
    <row r="75" spans="1:9" ht="13.2" x14ac:dyDescent="0.25">
      <c r="A75" s="49" t="str">
        <f>IF(OR(ISBLANK($B75),$D75&lt;0),"",ROW(A75)-7)</f>
        <v/>
      </c>
      <c r="B75" s="46"/>
      <c r="C75" s="46"/>
      <c r="D75" s="38"/>
      <c r="E75" s="48"/>
      <c r="F75" s="38"/>
      <c r="G75" s="38"/>
      <c r="H75" s="38"/>
      <c r="I75" s="34"/>
    </row>
    <row r="76" spans="1:9" ht="13.2" x14ac:dyDescent="0.25">
      <c r="A76" s="49" t="str">
        <f>IF(OR(ISBLANK($B76),$D76&lt;0),"",ROW(A76)-7)</f>
        <v/>
      </c>
      <c r="B76" s="46"/>
      <c r="C76" s="46"/>
      <c r="D76" s="38"/>
      <c r="E76" s="48"/>
      <c r="F76" s="38"/>
      <c r="G76" s="38"/>
      <c r="H76" s="38"/>
      <c r="I76" s="34"/>
    </row>
    <row r="77" spans="1:9" ht="13.2" x14ac:dyDescent="0.25">
      <c r="A77" s="49" t="str">
        <f>IF(OR(ISBLANK($B77),$D77&lt;0),"",ROW(A77)-7)</f>
        <v/>
      </c>
      <c r="B77" s="46"/>
      <c r="C77" s="46"/>
      <c r="D77" s="38"/>
      <c r="E77" s="48"/>
      <c r="F77" s="38"/>
      <c r="G77" s="38"/>
      <c r="H77" s="38"/>
      <c r="I77" s="34"/>
    </row>
    <row r="78" spans="1:9" ht="13.2" x14ac:dyDescent="0.25">
      <c r="A78" s="49" t="str">
        <f>IF(OR(ISBLANK($B78),$D78&lt;0),"",ROW(A78)-7)</f>
        <v/>
      </c>
      <c r="B78" s="46"/>
      <c r="C78" s="46"/>
      <c r="D78" s="38"/>
      <c r="E78" s="48"/>
      <c r="F78" s="38"/>
      <c r="G78" s="38"/>
      <c r="H78" s="38"/>
      <c r="I78" s="34"/>
    </row>
    <row r="79" spans="1:9" ht="13.2" x14ac:dyDescent="0.25">
      <c r="A79" s="49" t="str">
        <f>IF(OR(ISBLANK($B79),$D79&lt;0),"",ROW(A79)-7)</f>
        <v/>
      </c>
      <c r="B79" s="46"/>
      <c r="C79" s="46"/>
      <c r="D79" s="38"/>
      <c r="E79" s="48"/>
      <c r="F79" s="38"/>
      <c r="G79" s="38"/>
      <c r="H79" s="38"/>
      <c r="I79" s="34"/>
    </row>
    <row r="80" spans="1:9" ht="13.2" x14ac:dyDescent="0.25">
      <c r="A80" s="49" t="str">
        <f>IF(OR(ISBLANK($B80),$D80&lt;0),"",ROW(A80)-7)</f>
        <v/>
      </c>
      <c r="B80" s="46"/>
      <c r="C80" s="46"/>
      <c r="D80" s="38"/>
      <c r="E80" s="48"/>
      <c r="F80" s="38"/>
      <c r="G80" s="38"/>
      <c r="H80" s="38"/>
      <c r="I80" s="34"/>
    </row>
    <row r="81" spans="1:9" ht="13.2" x14ac:dyDescent="0.25">
      <c r="A81" s="49" t="str">
        <f>IF(OR(ISBLANK($B81),$D81&lt;0),"",ROW(A81)-7)</f>
        <v/>
      </c>
      <c r="B81" s="46"/>
      <c r="C81" s="46"/>
      <c r="D81" s="38"/>
      <c r="E81" s="48"/>
      <c r="F81" s="38"/>
      <c r="G81" s="38"/>
      <c r="H81" s="38"/>
      <c r="I81" s="34"/>
    </row>
    <row r="82" spans="1:9" ht="13.2" x14ac:dyDescent="0.25">
      <c r="A82" s="49" t="str">
        <f>IF(OR(ISBLANK($B82),$D82&lt;0),"",ROW(A82)-7)</f>
        <v/>
      </c>
      <c r="B82" s="46"/>
      <c r="C82" s="46"/>
      <c r="D82" s="38"/>
      <c r="E82" s="48"/>
      <c r="F82" s="38"/>
      <c r="G82" s="38"/>
      <c r="H82" s="38"/>
      <c r="I82" s="34"/>
    </row>
    <row r="83" spans="1:9" ht="13.2" x14ac:dyDescent="0.25">
      <c r="A83" s="49" t="str">
        <f>IF(OR(ISBLANK($B83),$D83&lt;0),"",ROW(A83)-7)</f>
        <v/>
      </c>
      <c r="B83" s="46"/>
      <c r="C83" s="46"/>
      <c r="D83" s="38"/>
      <c r="E83" s="48"/>
      <c r="F83" s="38"/>
      <c r="G83" s="38"/>
      <c r="H83" s="38"/>
      <c r="I83" s="34"/>
    </row>
    <row r="84" spans="1:9" ht="13.2" x14ac:dyDescent="0.25">
      <c r="A84" s="49" t="str">
        <f>IF(OR(ISBLANK($B84),$D84&lt;0),"",ROW(A84)-7)</f>
        <v/>
      </c>
      <c r="B84" s="46"/>
      <c r="C84" s="46"/>
      <c r="D84" s="38"/>
      <c r="E84" s="48"/>
      <c r="F84" s="38"/>
      <c r="G84" s="38"/>
      <c r="H84" s="38"/>
      <c r="I84" s="34"/>
    </row>
  </sheetData>
  <sheetProtection algorithmName="SHA-512" hashValue="9hnFQjHm9mtm+PzyTWCoN4Oue2ditOHYEl9c/M/bdA/B67gY+8PyRV34q7dlrAK7tcYxP8quoXksYjdWdW6yrw==" saltValue="HgKzVpgiLV6HwIXH6TL9hg==" spinCount="100000" sheet="1" objects="1" scenarios="1"/>
  <protectedRanges>
    <protectedRange sqref="B41:D101" name="Oblast2"/>
    <protectedRange sqref="F30:H30 F8:H25" name="Oblast3_1"/>
  </protectedRanges>
  <sortState xmlns:xlrd2="http://schemas.microsoft.com/office/spreadsheetml/2017/richdata2" ref="B9:H35">
    <sortCondition ref="D8:D35"/>
    <sortCondition descending="1" ref="E8:E35"/>
    <sortCondition descending="1" ref="G8:G35"/>
  </sortState>
  <mergeCells count="12">
    <mergeCell ref="D5:D7"/>
    <mergeCell ref="E5:E7"/>
    <mergeCell ref="F5:F7"/>
    <mergeCell ref="G5:G7"/>
    <mergeCell ref="H5:H7"/>
    <mergeCell ref="A1:B4"/>
    <mergeCell ref="D1:D2"/>
    <mergeCell ref="E1:H4"/>
    <mergeCell ref="D3:D4"/>
    <mergeCell ref="A5:A7"/>
    <mergeCell ref="B5:B7"/>
    <mergeCell ref="C5:C6"/>
  </mergeCells>
  <phoneticPr fontId="10" type="noConversion"/>
  <dataValidations count="5">
    <dataValidation type="date" allowBlank="1" showInputMessage="1" showErrorMessage="1" errorTitle="Chybná hodnota" error="Datum narození musí být od 1. 7. 2005 do 30. 6. 2009." sqref="IY65543:IY65620 SU65543:SU65620 ACQ65543:ACQ65620 AMM65543:AMM65620 AWI65543:AWI65620 BGE65543:BGE65620 BQA65543:BQA65620 BZW65543:BZW65620 CJS65543:CJS65620 CTO65543:CTO65620 DDK65543:DDK65620 DNG65543:DNG65620 DXC65543:DXC65620 EGY65543:EGY65620 EQU65543:EQU65620 FAQ65543:FAQ65620 FKM65543:FKM65620 FUI65543:FUI65620 GEE65543:GEE65620 GOA65543:GOA65620 GXW65543:GXW65620 HHS65543:HHS65620 HRO65543:HRO65620 IBK65543:IBK65620 ILG65543:ILG65620 IVC65543:IVC65620 JEY65543:JEY65620 JOU65543:JOU65620 JYQ65543:JYQ65620 KIM65543:KIM65620 KSI65543:KSI65620 LCE65543:LCE65620 LMA65543:LMA65620 LVW65543:LVW65620 MFS65543:MFS65620 MPO65543:MPO65620 MZK65543:MZK65620 NJG65543:NJG65620 NTC65543:NTC65620 OCY65543:OCY65620 OMU65543:OMU65620 OWQ65543:OWQ65620 PGM65543:PGM65620 PQI65543:PQI65620 QAE65543:QAE65620 QKA65543:QKA65620 QTW65543:QTW65620 RDS65543:RDS65620 RNO65543:RNO65620 RXK65543:RXK65620 SHG65543:SHG65620 SRC65543:SRC65620 TAY65543:TAY65620 TKU65543:TKU65620 TUQ65543:TUQ65620 UEM65543:UEM65620 UOI65543:UOI65620 UYE65543:UYE65620 VIA65543:VIA65620 VRW65543:VRW65620 WBS65543:WBS65620 WLO65543:WLO65620 WVK65543:WVK65620 IY131079:IY131156 SU131079:SU131156 ACQ131079:ACQ131156 AMM131079:AMM131156 AWI131079:AWI131156 BGE131079:BGE131156 BQA131079:BQA131156 BZW131079:BZW131156 CJS131079:CJS131156 CTO131079:CTO131156 DDK131079:DDK131156 DNG131079:DNG131156 DXC131079:DXC131156 EGY131079:EGY131156 EQU131079:EQU131156 FAQ131079:FAQ131156 FKM131079:FKM131156 FUI131079:FUI131156 GEE131079:GEE131156 GOA131079:GOA131156 GXW131079:GXW131156 HHS131079:HHS131156 HRO131079:HRO131156 IBK131079:IBK131156 ILG131079:ILG131156 IVC131079:IVC131156 JEY131079:JEY131156 JOU131079:JOU131156 JYQ131079:JYQ131156 KIM131079:KIM131156 KSI131079:KSI131156 LCE131079:LCE131156 LMA131079:LMA131156 LVW131079:LVW131156 MFS131079:MFS131156 MPO131079:MPO131156 MZK131079:MZK131156 NJG131079:NJG131156 NTC131079:NTC131156 OCY131079:OCY131156 OMU131079:OMU131156 OWQ131079:OWQ131156 PGM131079:PGM131156 PQI131079:PQI131156 QAE131079:QAE131156 QKA131079:QKA131156 QTW131079:QTW131156 RDS131079:RDS131156 RNO131079:RNO131156 RXK131079:RXK131156 SHG131079:SHG131156 SRC131079:SRC131156 TAY131079:TAY131156 TKU131079:TKU131156 TUQ131079:TUQ131156 UEM131079:UEM131156 UOI131079:UOI131156 UYE131079:UYE131156 VIA131079:VIA131156 VRW131079:VRW131156 WBS131079:WBS131156 WLO131079:WLO131156 WVK131079:WVK131156 IY196615:IY196692 SU196615:SU196692 ACQ196615:ACQ196692 AMM196615:AMM196692 AWI196615:AWI196692 BGE196615:BGE196692 BQA196615:BQA196692 BZW196615:BZW196692 CJS196615:CJS196692 CTO196615:CTO196692 DDK196615:DDK196692 DNG196615:DNG196692 DXC196615:DXC196692 EGY196615:EGY196692 EQU196615:EQU196692 FAQ196615:FAQ196692 FKM196615:FKM196692 FUI196615:FUI196692 GEE196615:GEE196692 GOA196615:GOA196692 GXW196615:GXW196692 HHS196615:HHS196692 HRO196615:HRO196692 IBK196615:IBK196692 ILG196615:ILG196692 IVC196615:IVC196692 JEY196615:JEY196692 JOU196615:JOU196692 JYQ196615:JYQ196692 KIM196615:KIM196692 KSI196615:KSI196692 LCE196615:LCE196692 LMA196615:LMA196692 LVW196615:LVW196692 MFS196615:MFS196692 MPO196615:MPO196692 MZK196615:MZK196692 NJG196615:NJG196692 NTC196615:NTC196692 OCY196615:OCY196692 OMU196615:OMU196692 OWQ196615:OWQ196692 PGM196615:PGM196692 PQI196615:PQI196692 QAE196615:QAE196692 QKA196615:QKA196692 QTW196615:QTW196692 RDS196615:RDS196692 RNO196615:RNO196692 RXK196615:RXK196692 SHG196615:SHG196692 SRC196615:SRC196692 TAY196615:TAY196692 TKU196615:TKU196692 TUQ196615:TUQ196692 UEM196615:UEM196692 UOI196615:UOI196692 UYE196615:UYE196692 VIA196615:VIA196692 VRW196615:VRW196692 WBS196615:WBS196692 WLO196615:WLO196692 WVK196615:WVK196692 IY262151:IY262228 SU262151:SU262228 ACQ262151:ACQ262228 AMM262151:AMM262228 AWI262151:AWI262228 BGE262151:BGE262228 BQA262151:BQA262228 BZW262151:BZW262228 CJS262151:CJS262228 CTO262151:CTO262228 DDK262151:DDK262228 DNG262151:DNG262228 DXC262151:DXC262228 EGY262151:EGY262228 EQU262151:EQU262228 FAQ262151:FAQ262228 FKM262151:FKM262228 FUI262151:FUI262228 GEE262151:GEE262228 GOA262151:GOA262228 GXW262151:GXW262228 HHS262151:HHS262228 HRO262151:HRO262228 IBK262151:IBK262228 ILG262151:ILG262228 IVC262151:IVC262228 JEY262151:JEY262228 JOU262151:JOU262228 JYQ262151:JYQ262228 KIM262151:KIM262228 KSI262151:KSI262228 LCE262151:LCE262228 LMA262151:LMA262228 LVW262151:LVW262228 MFS262151:MFS262228 MPO262151:MPO262228 MZK262151:MZK262228 NJG262151:NJG262228 NTC262151:NTC262228 OCY262151:OCY262228 OMU262151:OMU262228 OWQ262151:OWQ262228 PGM262151:PGM262228 PQI262151:PQI262228 QAE262151:QAE262228 QKA262151:QKA262228 QTW262151:QTW262228 RDS262151:RDS262228 RNO262151:RNO262228 RXK262151:RXK262228 SHG262151:SHG262228 SRC262151:SRC262228 TAY262151:TAY262228 TKU262151:TKU262228 TUQ262151:TUQ262228 UEM262151:UEM262228 UOI262151:UOI262228 UYE262151:UYE262228 VIA262151:VIA262228 VRW262151:VRW262228 WBS262151:WBS262228 WLO262151:WLO262228 WVK262151:WVK262228 IY327687:IY327764 SU327687:SU327764 ACQ327687:ACQ327764 AMM327687:AMM327764 AWI327687:AWI327764 BGE327687:BGE327764 BQA327687:BQA327764 BZW327687:BZW327764 CJS327687:CJS327764 CTO327687:CTO327764 DDK327687:DDK327764 DNG327687:DNG327764 DXC327687:DXC327764 EGY327687:EGY327764 EQU327687:EQU327764 FAQ327687:FAQ327764 FKM327687:FKM327764 FUI327687:FUI327764 GEE327687:GEE327764 GOA327687:GOA327764 GXW327687:GXW327764 HHS327687:HHS327764 HRO327687:HRO327764 IBK327687:IBK327764 ILG327687:ILG327764 IVC327687:IVC327764 JEY327687:JEY327764 JOU327687:JOU327764 JYQ327687:JYQ327764 KIM327687:KIM327764 KSI327687:KSI327764 LCE327687:LCE327764 LMA327687:LMA327764 LVW327687:LVW327764 MFS327687:MFS327764 MPO327687:MPO327764 MZK327687:MZK327764 NJG327687:NJG327764 NTC327687:NTC327764 OCY327687:OCY327764 OMU327687:OMU327764 OWQ327687:OWQ327764 PGM327687:PGM327764 PQI327687:PQI327764 QAE327687:QAE327764 QKA327687:QKA327764 QTW327687:QTW327764 RDS327687:RDS327764 RNO327687:RNO327764 RXK327687:RXK327764 SHG327687:SHG327764 SRC327687:SRC327764 TAY327687:TAY327764 TKU327687:TKU327764 TUQ327687:TUQ327764 UEM327687:UEM327764 UOI327687:UOI327764 UYE327687:UYE327764 VIA327687:VIA327764 VRW327687:VRW327764 WBS327687:WBS327764 WLO327687:WLO327764 WVK327687:WVK327764 IY393223:IY393300 SU393223:SU393300 ACQ393223:ACQ393300 AMM393223:AMM393300 AWI393223:AWI393300 BGE393223:BGE393300 BQA393223:BQA393300 BZW393223:BZW393300 CJS393223:CJS393300 CTO393223:CTO393300 DDK393223:DDK393300 DNG393223:DNG393300 DXC393223:DXC393300 EGY393223:EGY393300 EQU393223:EQU393300 FAQ393223:FAQ393300 FKM393223:FKM393300 FUI393223:FUI393300 GEE393223:GEE393300 GOA393223:GOA393300 GXW393223:GXW393300 HHS393223:HHS393300 HRO393223:HRO393300 IBK393223:IBK393300 ILG393223:ILG393300 IVC393223:IVC393300 JEY393223:JEY393300 JOU393223:JOU393300 JYQ393223:JYQ393300 KIM393223:KIM393300 KSI393223:KSI393300 LCE393223:LCE393300 LMA393223:LMA393300 LVW393223:LVW393300 MFS393223:MFS393300 MPO393223:MPO393300 MZK393223:MZK393300 NJG393223:NJG393300 NTC393223:NTC393300 OCY393223:OCY393300 OMU393223:OMU393300 OWQ393223:OWQ393300 PGM393223:PGM393300 PQI393223:PQI393300 QAE393223:QAE393300 QKA393223:QKA393300 QTW393223:QTW393300 RDS393223:RDS393300 RNO393223:RNO393300 RXK393223:RXK393300 SHG393223:SHG393300 SRC393223:SRC393300 TAY393223:TAY393300 TKU393223:TKU393300 TUQ393223:TUQ393300 UEM393223:UEM393300 UOI393223:UOI393300 UYE393223:UYE393300 VIA393223:VIA393300 VRW393223:VRW393300 WBS393223:WBS393300 WLO393223:WLO393300 WVK393223:WVK393300 IY458759:IY458836 SU458759:SU458836 ACQ458759:ACQ458836 AMM458759:AMM458836 AWI458759:AWI458836 BGE458759:BGE458836 BQA458759:BQA458836 BZW458759:BZW458836 CJS458759:CJS458836 CTO458759:CTO458836 DDK458759:DDK458836 DNG458759:DNG458836 DXC458759:DXC458836 EGY458759:EGY458836 EQU458759:EQU458836 FAQ458759:FAQ458836 FKM458759:FKM458836 FUI458759:FUI458836 GEE458759:GEE458836 GOA458759:GOA458836 GXW458759:GXW458836 HHS458759:HHS458836 HRO458759:HRO458836 IBK458759:IBK458836 ILG458759:ILG458836 IVC458759:IVC458836 JEY458759:JEY458836 JOU458759:JOU458836 JYQ458759:JYQ458836 KIM458759:KIM458836 KSI458759:KSI458836 LCE458759:LCE458836 LMA458759:LMA458836 LVW458759:LVW458836 MFS458759:MFS458836 MPO458759:MPO458836 MZK458759:MZK458836 NJG458759:NJG458836 NTC458759:NTC458836 OCY458759:OCY458836 OMU458759:OMU458836 OWQ458759:OWQ458836 PGM458759:PGM458836 PQI458759:PQI458836 QAE458759:QAE458836 QKA458759:QKA458836 QTW458759:QTW458836 RDS458759:RDS458836 RNO458759:RNO458836 RXK458759:RXK458836 SHG458759:SHG458836 SRC458759:SRC458836 TAY458759:TAY458836 TKU458759:TKU458836 TUQ458759:TUQ458836 UEM458759:UEM458836 UOI458759:UOI458836 UYE458759:UYE458836 VIA458759:VIA458836 VRW458759:VRW458836 WBS458759:WBS458836 WLO458759:WLO458836 WVK458759:WVK458836 IY524295:IY524372 SU524295:SU524372 ACQ524295:ACQ524372 AMM524295:AMM524372 AWI524295:AWI524372 BGE524295:BGE524372 BQA524295:BQA524372 BZW524295:BZW524372 CJS524295:CJS524372 CTO524295:CTO524372 DDK524295:DDK524372 DNG524295:DNG524372 DXC524295:DXC524372 EGY524295:EGY524372 EQU524295:EQU524372 FAQ524295:FAQ524372 FKM524295:FKM524372 FUI524295:FUI524372 GEE524295:GEE524372 GOA524295:GOA524372 GXW524295:GXW524372 HHS524295:HHS524372 HRO524295:HRO524372 IBK524295:IBK524372 ILG524295:ILG524372 IVC524295:IVC524372 JEY524295:JEY524372 JOU524295:JOU524372 JYQ524295:JYQ524372 KIM524295:KIM524372 KSI524295:KSI524372 LCE524295:LCE524372 LMA524295:LMA524372 LVW524295:LVW524372 MFS524295:MFS524372 MPO524295:MPO524372 MZK524295:MZK524372 NJG524295:NJG524372 NTC524295:NTC524372 OCY524295:OCY524372 OMU524295:OMU524372 OWQ524295:OWQ524372 PGM524295:PGM524372 PQI524295:PQI524372 QAE524295:QAE524372 QKA524295:QKA524372 QTW524295:QTW524372 RDS524295:RDS524372 RNO524295:RNO524372 RXK524295:RXK524372 SHG524295:SHG524372 SRC524295:SRC524372 TAY524295:TAY524372 TKU524295:TKU524372 TUQ524295:TUQ524372 UEM524295:UEM524372 UOI524295:UOI524372 UYE524295:UYE524372 VIA524295:VIA524372 VRW524295:VRW524372 WBS524295:WBS524372 WLO524295:WLO524372 WVK524295:WVK524372 IY589831:IY589908 SU589831:SU589908 ACQ589831:ACQ589908 AMM589831:AMM589908 AWI589831:AWI589908 BGE589831:BGE589908 BQA589831:BQA589908 BZW589831:BZW589908 CJS589831:CJS589908 CTO589831:CTO589908 DDK589831:DDK589908 DNG589831:DNG589908 DXC589831:DXC589908 EGY589831:EGY589908 EQU589831:EQU589908 FAQ589831:FAQ589908 FKM589831:FKM589908 FUI589831:FUI589908 GEE589831:GEE589908 GOA589831:GOA589908 GXW589831:GXW589908 HHS589831:HHS589908 HRO589831:HRO589908 IBK589831:IBK589908 ILG589831:ILG589908 IVC589831:IVC589908 JEY589831:JEY589908 JOU589831:JOU589908 JYQ589831:JYQ589908 KIM589831:KIM589908 KSI589831:KSI589908 LCE589831:LCE589908 LMA589831:LMA589908 LVW589831:LVW589908 MFS589831:MFS589908 MPO589831:MPO589908 MZK589831:MZK589908 NJG589831:NJG589908 NTC589831:NTC589908 OCY589831:OCY589908 OMU589831:OMU589908 OWQ589831:OWQ589908 PGM589831:PGM589908 PQI589831:PQI589908 QAE589831:QAE589908 QKA589831:QKA589908 QTW589831:QTW589908 RDS589831:RDS589908 RNO589831:RNO589908 RXK589831:RXK589908 SHG589831:SHG589908 SRC589831:SRC589908 TAY589831:TAY589908 TKU589831:TKU589908 TUQ589831:TUQ589908 UEM589831:UEM589908 UOI589831:UOI589908 UYE589831:UYE589908 VIA589831:VIA589908 VRW589831:VRW589908 WBS589831:WBS589908 WLO589831:WLO589908 WVK589831:WVK589908 IY655367:IY655444 SU655367:SU655444 ACQ655367:ACQ655444 AMM655367:AMM655444 AWI655367:AWI655444 BGE655367:BGE655444 BQA655367:BQA655444 BZW655367:BZW655444 CJS655367:CJS655444 CTO655367:CTO655444 DDK655367:DDK655444 DNG655367:DNG655444 DXC655367:DXC655444 EGY655367:EGY655444 EQU655367:EQU655444 FAQ655367:FAQ655444 FKM655367:FKM655444 FUI655367:FUI655444 GEE655367:GEE655444 GOA655367:GOA655444 GXW655367:GXW655444 HHS655367:HHS655444 HRO655367:HRO655444 IBK655367:IBK655444 ILG655367:ILG655444 IVC655367:IVC655444 JEY655367:JEY655444 JOU655367:JOU655444 JYQ655367:JYQ655444 KIM655367:KIM655444 KSI655367:KSI655444 LCE655367:LCE655444 LMA655367:LMA655444 LVW655367:LVW655444 MFS655367:MFS655444 MPO655367:MPO655444 MZK655367:MZK655444 NJG655367:NJG655444 NTC655367:NTC655444 OCY655367:OCY655444 OMU655367:OMU655444 OWQ655367:OWQ655444 PGM655367:PGM655444 PQI655367:PQI655444 QAE655367:QAE655444 QKA655367:QKA655444 QTW655367:QTW655444 RDS655367:RDS655444 RNO655367:RNO655444 RXK655367:RXK655444 SHG655367:SHG655444 SRC655367:SRC655444 TAY655367:TAY655444 TKU655367:TKU655444 TUQ655367:TUQ655444 UEM655367:UEM655444 UOI655367:UOI655444 UYE655367:UYE655444 VIA655367:VIA655444 VRW655367:VRW655444 WBS655367:WBS655444 WLO655367:WLO655444 WVK655367:WVK655444 IY720903:IY720980 SU720903:SU720980 ACQ720903:ACQ720980 AMM720903:AMM720980 AWI720903:AWI720980 BGE720903:BGE720980 BQA720903:BQA720980 BZW720903:BZW720980 CJS720903:CJS720980 CTO720903:CTO720980 DDK720903:DDK720980 DNG720903:DNG720980 DXC720903:DXC720980 EGY720903:EGY720980 EQU720903:EQU720980 FAQ720903:FAQ720980 FKM720903:FKM720980 FUI720903:FUI720980 GEE720903:GEE720980 GOA720903:GOA720980 GXW720903:GXW720980 HHS720903:HHS720980 HRO720903:HRO720980 IBK720903:IBK720980 ILG720903:ILG720980 IVC720903:IVC720980 JEY720903:JEY720980 JOU720903:JOU720980 JYQ720903:JYQ720980 KIM720903:KIM720980 KSI720903:KSI720980 LCE720903:LCE720980 LMA720903:LMA720980 LVW720903:LVW720980 MFS720903:MFS720980 MPO720903:MPO720980 MZK720903:MZK720980 NJG720903:NJG720980 NTC720903:NTC720980 OCY720903:OCY720980 OMU720903:OMU720980 OWQ720903:OWQ720980 PGM720903:PGM720980 PQI720903:PQI720980 QAE720903:QAE720980 QKA720903:QKA720980 QTW720903:QTW720980 RDS720903:RDS720980 RNO720903:RNO720980 RXK720903:RXK720980 SHG720903:SHG720980 SRC720903:SRC720980 TAY720903:TAY720980 TKU720903:TKU720980 TUQ720903:TUQ720980 UEM720903:UEM720980 UOI720903:UOI720980 UYE720903:UYE720980 VIA720903:VIA720980 VRW720903:VRW720980 WBS720903:WBS720980 WLO720903:WLO720980 WVK720903:WVK720980 IY786439:IY786516 SU786439:SU786516 ACQ786439:ACQ786516 AMM786439:AMM786516 AWI786439:AWI786516 BGE786439:BGE786516 BQA786439:BQA786516 BZW786439:BZW786516 CJS786439:CJS786516 CTO786439:CTO786516 DDK786439:DDK786516 DNG786439:DNG786516 DXC786439:DXC786516 EGY786439:EGY786516 EQU786439:EQU786516 FAQ786439:FAQ786516 FKM786439:FKM786516 FUI786439:FUI786516 GEE786439:GEE786516 GOA786439:GOA786516 GXW786439:GXW786516 HHS786439:HHS786516 HRO786439:HRO786516 IBK786439:IBK786516 ILG786439:ILG786516 IVC786439:IVC786516 JEY786439:JEY786516 JOU786439:JOU786516 JYQ786439:JYQ786516 KIM786439:KIM786516 KSI786439:KSI786516 LCE786439:LCE786516 LMA786439:LMA786516 LVW786439:LVW786516 MFS786439:MFS786516 MPO786439:MPO786516 MZK786439:MZK786516 NJG786439:NJG786516 NTC786439:NTC786516 OCY786439:OCY786516 OMU786439:OMU786516 OWQ786439:OWQ786516 PGM786439:PGM786516 PQI786439:PQI786516 QAE786439:QAE786516 QKA786439:QKA786516 QTW786439:QTW786516 RDS786439:RDS786516 RNO786439:RNO786516 RXK786439:RXK786516 SHG786439:SHG786516 SRC786439:SRC786516 TAY786439:TAY786516 TKU786439:TKU786516 TUQ786439:TUQ786516 UEM786439:UEM786516 UOI786439:UOI786516 UYE786439:UYE786516 VIA786439:VIA786516 VRW786439:VRW786516 WBS786439:WBS786516 WLO786439:WLO786516 WVK786439:WVK786516 IY851975:IY852052 SU851975:SU852052 ACQ851975:ACQ852052 AMM851975:AMM852052 AWI851975:AWI852052 BGE851975:BGE852052 BQA851975:BQA852052 BZW851975:BZW852052 CJS851975:CJS852052 CTO851975:CTO852052 DDK851975:DDK852052 DNG851975:DNG852052 DXC851975:DXC852052 EGY851975:EGY852052 EQU851975:EQU852052 FAQ851975:FAQ852052 FKM851975:FKM852052 FUI851975:FUI852052 GEE851975:GEE852052 GOA851975:GOA852052 GXW851975:GXW852052 HHS851975:HHS852052 HRO851975:HRO852052 IBK851975:IBK852052 ILG851975:ILG852052 IVC851975:IVC852052 JEY851975:JEY852052 JOU851975:JOU852052 JYQ851975:JYQ852052 KIM851975:KIM852052 KSI851975:KSI852052 LCE851975:LCE852052 LMA851975:LMA852052 LVW851975:LVW852052 MFS851975:MFS852052 MPO851975:MPO852052 MZK851975:MZK852052 NJG851975:NJG852052 NTC851975:NTC852052 OCY851975:OCY852052 OMU851975:OMU852052 OWQ851975:OWQ852052 PGM851975:PGM852052 PQI851975:PQI852052 QAE851975:QAE852052 QKA851975:QKA852052 QTW851975:QTW852052 RDS851975:RDS852052 RNO851975:RNO852052 RXK851975:RXK852052 SHG851975:SHG852052 SRC851975:SRC852052 TAY851975:TAY852052 TKU851975:TKU852052 TUQ851975:TUQ852052 UEM851975:UEM852052 UOI851975:UOI852052 UYE851975:UYE852052 VIA851975:VIA852052 VRW851975:VRW852052 WBS851975:WBS852052 WLO851975:WLO852052 WVK851975:WVK852052 IY917511:IY917588 SU917511:SU917588 ACQ917511:ACQ917588 AMM917511:AMM917588 AWI917511:AWI917588 BGE917511:BGE917588 BQA917511:BQA917588 BZW917511:BZW917588 CJS917511:CJS917588 CTO917511:CTO917588 DDK917511:DDK917588 DNG917511:DNG917588 DXC917511:DXC917588 EGY917511:EGY917588 EQU917511:EQU917588 FAQ917511:FAQ917588 FKM917511:FKM917588 FUI917511:FUI917588 GEE917511:GEE917588 GOA917511:GOA917588 GXW917511:GXW917588 HHS917511:HHS917588 HRO917511:HRO917588 IBK917511:IBK917588 ILG917511:ILG917588 IVC917511:IVC917588 JEY917511:JEY917588 JOU917511:JOU917588 JYQ917511:JYQ917588 KIM917511:KIM917588 KSI917511:KSI917588 LCE917511:LCE917588 LMA917511:LMA917588 LVW917511:LVW917588 MFS917511:MFS917588 MPO917511:MPO917588 MZK917511:MZK917588 NJG917511:NJG917588 NTC917511:NTC917588 OCY917511:OCY917588 OMU917511:OMU917588 OWQ917511:OWQ917588 PGM917511:PGM917588 PQI917511:PQI917588 QAE917511:QAE917588 QKA917511:QKA917588 QTW917511:QTW917588 RDS917511:RDS917588 RNO917511:RNO917588 RXK917511:RXK917588 SHG917511:SHG917588 SRC917511:SRC917588 TAY917511:TAY917588 TKU917511:TKU917588 TUQ917511:TUQ917588 UEM917511:UEM917588 UOI917511:UOI917588 UYE917511:UYE917588 VIA917511:VIA917588 VRW917511:VRW917588 WBS917511:WBS917588 WLO917511:WLO917588 WVK917511:WVK917588 IY983047:IY983124 SU983047:SU983124 ACQ983047:ACQ983124 AMM983047:AMM983124 AWI983047:AWI983124 BGE983047:BGE983124 BQA983047:BQA983124 BZW983047:BZW983124 CJS983047:CJS983124 CTO983047:CTO983124 DDK983047:DDK983124 DNG983047:DNG983124 DXC983047:DXC983124 EGY983047:EGY983124 EQU983047:EQU983124 FAQ983047:FAQ983124 FKM983047:FKM983124 FUI983047:FUI983124 GEE983047:GEE983124 GOA983047:GOA983124 GXW983047:GXW983124 HHS983047:HHS983124 HRO983047:HRO983124 IBK983047:IBK983124 ILG983047:ILG983124 IVC983047:IVC983124 JEY983047:JEY983124 JOU983047:JOU983124 JYQ983047:JYQ983124 KIM983047:KIM983124 KSI983047:KSI983124 LCE983047:LCE983124 LMA983047:LMA983124 LVW983047:LVW983124 MFS983047:MFS983124 MPO983047:MPO983124 MZK983047:MZK983124 NJG983047:NJG983124 NTC983047:NTC983124 OCY983047:OCY983124 OMU983047:OMU983124 OWQ983047:OWQ983124 PGM983047:PGM983124 PQI983047:PQI983124 QAE983047:QAE983124 QKA983047:QKA983124 QTW983047:QTW983124 RDS983047:RDS983124 RNO983047:RNO983124 RXK983047:RXK983124 SHG983047:SHG983124 SRC983047:SRC983124 TAY983047:TAY983124 TKU983047:TKU983124 TUQ983047:TUQ983124 UEM983047:UEM983124 UOI983047:UOI983124 UYE983047:UYE983124 VIA983047:VIA983124 VRW983047:VRW983124 WBS983047:WBS983124 WLO983047:WLO983124 WVK983047:WVK983124 IY8:IY84 SU8:SU84 ACQ8:ACQ84 AMM8:AMM84 AWI8:AWI84 BGE8:BGE84 BQA8:BQA84 BZW8:BZW84 CJS8:CJS84 CTO8:CTO84 DDK8:DDK84 DNG8:DNG84 DXC8:DXC84 EGY8:EGY84 EQU8:EQU84 FAQ8:FAQ84 FKM8:FKM84 FUI8:FUI84 GEE8:GEE84 GOA8:GOA84 GXW8:GXW84 HHS8:HHS84 HRO8:HRO84 IBK8:IBK84 ILG8:ILG84 IVC8:IVC84 JEY8:JEY84 JOU8:JOU84 JYQ8:JYQ84 KIM8:KIM84 KSI8:KSI84 LCE8:LCE84 LMA8:LMA84 LVW8:LVW84 MFS8:MFS84 MPO8:MPO84 MZK8:MZK84 NJG8:NJG84 NTC8:NTC84 OCY8:OCY84 OMU8:OMU84 OWQ8:OWQ84 PGM8:PGM84 PQI8:PQI84 QAE8:QAE84 QKA8:QKA84 QTW8:QTW84 RDS8:RDS84 RNO8:RNO84 RXK8:RXK84 SHG8:SHG84 SRC8:SRC84 TAY8:TAY84 TKU8:TKU84 TUQ8:TUQ84 UEM8:UEM84 UOI8:UOI84 UYE8:UYE84 VIA8:VIA84 VRW8:VRW84 WBS8:WBS84 WLO8:WLO84 WVK8:WVK84" xr:uid="{44423D15-16D2-4B8C-9C15-317965AF9101}">
      <formula1>38534</formula1>
      <formula2>39994</formula2>
    </dataValidation>
    <dataValidation type="custom" allowBlank="1" showInputMessage="1" showErrorMessage="1" errorTitle="Chybná hodnota" error="Označení kategorie je písmeno &quot;d&quot; nebo &quot;h&quot;." sqref="D65543:D65620 IZ65543:IZ65620 SV65543:SV65620 ACR65543:ACR65620 AMN65543:AMN65620 AWJ65543:AWJ65620 BGF65543:BGF65620 BQB65543:BQB65620 BZX65543:BZX65620 CJT65543:CJT65620 CTP65543:CTP65620 DDL65543:DDL65620 DNH65543:DNH65620 DXD65543:DXD65620 EGZ65543:EGZ65620 EQV65543:EQV65620 FAR65543:FAR65620 FKN65543:FKN65620 FUJ65543:FUJ65620 GEF65543:GEF65620 GOB65543:GOB65620 GXX65543:GXX65620 HHT65543:HHT65620 HRP65543:HRP65620 IBL65543:IBL65620 ILH65543:ILH65620 IVD65543:IVD65620 JEZ65543:JEZ65620 JOV65543:JOV65620 JYR65543:JYR65620 KIN65543:KIN65620 KSJ65543:KSJ65620 LCF65543:LCF65620 LMB65543:LMB65620 LVX65543:LVX65620 MFT65543:MFT65620 MPP65543:MPP65620 MZL65543:MZL65620 NJH65543:NJH65620 NTD65543:NTD65620 OCZ65543:OCZ65620 OMV65543:OMV65620 OWR65543:OWR65620 PGN65543:PGN65620 PQJ65543:PQJ65620 QAF65543:QAF65620 QKB65543:QKB65620 QTX65543:QTX65620 RDT65543:RDT65620 RNP65543:RNP65620 RXL65543:RXL65620 SHH65543:SHH65620 SRD65543:SRD65620 TAZ65543:TAZ65620 TKV65543:TKV65620 TUR65543:TUR65620 UEN65543:UEN65620 UOJ65543:UOJ65620 UYF65543:UYF65620 VIB65543:VIB65620 VRX65543:VRX65620 WBT65543:WBT65620 WLP65543:WLP65620 WVL65543:WVL65620 D131079:D131156 IZ131079:IZ131156 SV131079:SV131156 ACR131079:ACR131156 AMN131079:AMN131156 AWJ131079:AWJ131156 BGF131079:BGF131156 BQB131079:BQB131156 BZX131079:BZX131156 CJT131079:CJT131156 CTP131079:CTP131156 DDL131079:DDL131156 DNH131079:DNH131156 DXD131079:DXD131156 EGZ131079:EGZ131156 EQV131079:EQV131156 FAR131079:FAR131156 FKN131079:FKN131156 FUJ131079:FUJ131156 GEF131079:GEF131156 GOB131079:GOB131156 GXX131079:GXX131156 HHT131079:HHT131156 HRP131079:HRP131156 IBL131079:IBL131156 ILH131079:ILH131156 IVD131079:IVD131156 JEZ131079:JEZ131156 JOV131079:JOV131156 JYR131079:JYR131156 KIN131079:KIN131156 KSJ131079:KSJ131156 LCF131079:LCF131156 LMB131079:LMB131156 LVX131079:LVX131156 MFT131079:MFT131156 MPP131079:MPP131156 MZL131079:MZL131156 NJH131079:NJH131156 NTD131079:NTD131156 OCZ131079:OCZ131156 OMV131079:OMV131156 OWR131079:OWR131156 PGN131079:PGN131156 PQJ131079:PQJ131156 QAF131079:QAF131156 QKB131079:QKB131156 QTX131079:QTX131156 RDT131079:RDT131156 RNP131079:RNP131156 RXL131079:RXL131156 SHH131079:SHH131156 SRD131079:SRD131156 TAZ131079:TAZ131156 TKV131079:TKV131156 TUR131079:TUR131156 UEN131079:UEN131156 UOJ131079:UOJ131156 UYF131079:UYF131156 VIB131079:VIB131156 VRX131079:VRX131156 WBT131079:WBT131156 WLP131079:WLP131156 WVL131079:WVL131156 D196615:D196692 IZ196615:IZ196692 SV196615:SV196692 ACR196615:ACR196692 AMN196615:AMN196692 AWJ196615:AWJ196692 BGF196615:BGF196692 BQB196615:BQB196692 BZX196615:BZX196692 CJT196615:CJT196692 CTP196615:CTP196692 DDL196615:DDL196692 DNH196615:DNH196692 DXD196615:DXD196692 EGZ196615:EGZ196692 EQV196615:EQV196692 FAR196615:FAR196692 FKN196615:FKN196692 FUJ196615:FUJ196692 GEF196615:GEF196692 GOB196615:GOB196692 GXX196615:GXX196692 HHT196615:HHT196692 HRP196615:HRP196692 IBL196615:IBL196692 ILH196615:ILH196692 IVD196615:IVD196692 JEZ196615:JEZ196692 JOV196615:JOV196692 JYR196615:JYR196692 KIN196615:KIN196692 KSJ196615:KSJ196692 LCF196615:LCF196692 LMB196615:LMB196692 LVX196615:LVX196692 MFT196615:MFT196692 MPP196615:MPP196692 MZL196615:MZL196692 NJH196615:NJH196692 NTD196615:NTD196692 OCZ196615:OCZ196692 OMV196615:OMV196692 OWR196615:OWR196692 PGN196615:PGN196692 PQJ196615:PQJ196692 QAF196615:QAF196692 QKB196615:QKB196692 QTX196615:QTX196692 RDT196615:RDT196692 RNP196615:RNP196692 RXL196615:RXL196692 SHH196615:SHH196692 SRD196615:SRD196692 TAZ196615:TAZ196692 TKV196615:TKV196692 TUR196615:TUR196692 UEN196615:UEN196692 UOJ196615:UOJ196692 UYF196615:UYF196692 VIB196615:VIB196692 VRX196615:VRX196692 WBT196615:WBT196692 WLP196615:WLP196692 WVL196615:WVL196692 D262151:D262228 IZ262151:IZ262228 SV262151:SV262228 ACR262151:ACR262228 AMN262151:AMN262228 AWJ262151:AWJ262228 BGF262151:BGF262228 BQB262151:BQB262228 BZX262151:BZX262228 CJT262151:CJT262228 CTP262151:CTP262228 DDL262151:DDL262228 DNH262151:DNH262228 DXD262151:DXD262228 EGZ262151:EGZ262228 EQV262151:EQV262228 FAR262151:FAR262228 FKN262151:FKN262228 FUJ262151:FUJ262228 GEF262151:GEF262228 GOB262151:GOB262228 GXX262151:GXX262228 HHT262151:HHT262228 HRP262151:HRP262228 IBL262151:IBL262228 ILH262151:ILH262228 IVD262151:IVD262228 JEZ262151:JEZ262228 JOV262151:JOV262228 JYR262151:JYR262228 KIN262151:KIN262228 KSJ262151:KSJ262228 LCF262151:LCF262228 LMB262151:LMB262228 LVX262151:LVX262228 MFT262151:MFT262228 MPP262151:MPP262228 MZL262151:MZL262228 NJH262151:NJH262228 NTD262151:NTD262228 OCZ262151:OCZ262228 OMV262151:OMV262228 OWR262151:OWR262228 PGN262151:PGN262228 PQJ262151:PQJ262228 QAF262151:QAF262228 QKB262151:QKB262228 QTX262151:QTX262228 RDT262151:RDT262228 RNP262151:RNP262228 RXL262151:RXL262228 SHH262151:SHH262228 SRD262151:SRD262228 TAZ262151:TAZ262228 TKV262151:TKV262228 TUR262151:TUR262228 UEN262151:UEN262228 UOJ262151:UOJ262228 UYF262151:UYF262228 VIB262151:VIB262228 VRX262151:VRX262228 WBT262151:WBT262228 WLP262151:WLP262228 WVL262151:WVL262228 D327687:D327764 IZ327687:IZ327764 SV327687:SV327764 ACR327687:ACR327764 AMN327687:AMN327764 AWJ327687:AWJ327764 BGF327687:BGF327764 BQB327687:BQB327764 BZX327687:BZX327764 CJT327687:CJT327764 CTP327687:CTP327764 DDL327687:DDL327764 DNH327687:DNH327764 DXD327687:DXD327764 EGZ327687:EGZ327764 EQV327687:EQV327764 FAR327687:FAR327764 FKN327687:FKN327764 FUJ327687:FUJ327764 GEF327687:GEF327764 GOB327687:GOB327764 GXX327687:GXX327764 HHT327687:HHT327764 HRP327687:HRP327764 IBL327687:IBL327764 ILH327687:ILH327764 IVD327687:IVD327764 JEZ327687:JEZ327764 JOV327687:JOV327764 JYR327687:JYR327764 KIN327687:KIN327764 KSJ327687:KSJ327764 LCF327687:LCF327764 LMB327687:LMB327764 LVX327687:LVX327764 MFT327687:MFT327764 MPP327687:MPP327764 MZL327687:MZL327764 NJH327687:NJH327764 NTD327687:NTD327764 OCZ327687:OCZ327764 OMV327687:OMV327764 OWR327687:OWR327764 PGN327687:PGN327764 PQJ327687:PQJ327764 QAF327687:QAF327764 QKB327687:QKB327764 QTX327687:QTX327764 RDT327687:RDT327764 RNP327687:RNP327764 RXL327687:RXL327764 SHH327687:SHH327764 SRD327687:SRD327764 TAZ327687:TAZ327764 TKV327687:TKV327764 TUR327687:TUR327764 UEN327687:UEN327764 UOJ327687:UOJ327764 UYF327687:UYF327764 VIB327687:VIB327764 VRX327687:VRX327764 WBT327687:WBT327764 WLP327687:WLP327764 WVL327687:WVL327764 D393223:D393300 IZ393223:IZ393300 SV393223:SV393300 ACR393223:ACR393300 AMN393223:AMN393300 AWJ393223:AWJ393300 BGF393223:BGF393300 BQB393223:BQB393300 BZX393223:BZX393300 CJT393223:CJT393300 CTP393223:CTP393300 DDL393223:DDL393300 DNH393223:DNH393300 DXD393223:DXD393300 EGZ393223:EGZ393300 EQV393223:EQV393300 FAR393223:FAR393300 FKN393223:FKN393300 FUJ393223:FUJ393300 GEF393223:GEF393300 GOB393223:GOB393300 GXX393223:GXX393300 HHT393223:HHT393300 HRP393223:HRP393300 IBL393223:IBL393300 ILH393223:ILH393300 IVD393223:IVD393300 JEZ393223:JEZ393300 JOV393223:JOV393300 JYR393223:JYR393300 KIN393223:KIN393300 KSJ393223:KSJ393300 LCF393223:LCF393300 LMB393223:LMB393300 LVX393223:LVX393300 MFT393223:MFT393300 MPP393223:MPP393300 MZL393223:MZL393300 NJH393223:NJH393300 NTD393223:NTD393300 OCZ393223:OCZ393300 OMV393223:OMV393300 OWR393223:OWR393300 PGN393223:PGN393300 PQJ393223:PQJ393300 QAF393223:QAF393300 QKB393223:QKB393300 QTX393223:QTX393300 RDT393223:RDT393300 RNP393223:RNP393300 RXL393223:RXL393300 SHH393223:SHH393300 SRD393223:SRD393300 TAZ393223:TAZ393300 TKV393223:TKV393300 TUR393223:TUR393300 UEN393223:UEN393300 UOJ393223:UOJ393300 UYF393223:UYF393300 VIB393223:VIB393300 VRX393223:VRX393300 WBT393223:WBT393300 WLP393223:WLP393300 WVL393223:WVL393300 D458759:D458836 IZ458759:IZ458836 SV458759:SV458836 ACR458759:ACR458836 AMN458759:AMN458836 AWJ458759:AWJ458836 BGF458759:BGF458836 BQB458759:BQB458836 BZX458759:BZX458836 CJT458759:CJT458836 CTP458759:CTP458836 DDL458759:DDL458836 DNH458759:DNH458836 DXD458759:DXD458836 EGZ458759:EGZ458836 EQV458759:EQV458836 FAR458759:FAR458836 FKN458759:FKN458836 FUJ458759:FUJ458836 GEF458759:GEF458836 GOB458759:GOB458836 GXX458759:GXX458836 HHT458759:HHT458836 HRP458759:HRP458836 IBL458759:IBL458836 ILH458759:ILH458836 IVD458759:IVD458836 JEZ458759:JEZ458836 JOV458759:JOV458836 JYR458759:JYR458836 KIN458759:KIN458836 KSJ458759:KSJ458836 LCF458759:LCF458836 LMB458759:LMB458836 LVX458759:LVX458836 MFT458759:MFT458836 MPP458759:MPP458836 MZL458759:MZL458836 NJH458759:NJH458836 NTD458759:NTD458836 OCZ458759:OCZ458836 OMV458759:OMV458836 OWR458759:OWR458836 PGN458759:PGN458836 PQJ458759:PQJ458836 QAF458759:QAF458836 QKB458759:QKB458836 QTX458759:QTX458836 RDT458759:RDT458836 RNP458759:RNP458836 RXL458759:RXL458836 SHH458759:SHH458836 SRD458759:SRD458836 TAZ458759:TAZ458836 TKV458759:TKV458836 TUR458759:TUR458836 UEN458759:UEN458836 UOJ458759:UOJ458836 UYF458759:UYF458836 VIB458759:VIB458836 VRX458759:VRX458836 WBT458759:WBT458836 WLP458759:WLP458836 WVL458759:WVL458836 D524295:D524372 IZ524295:IZ524372 SV524295:SV524372 ACR524295:ACR524372 AMN524295:AMN524372 AWJ524295:AWJ524372 BGF524295:BGF524372 BQB524295:BQB524372 BZX524295:BZX524372 CJT524295:CJT524372 CTP524295:CTP524372 DDL524295:DDL524372 DNH524295:DNH524372 DXD524295:DXD524372 EGZ524295:EGZ524372 EQV524295:EQV524372 FAR524295:FAR524372 FKN524295:FKN524372 FUJ524295:FUJ524372 GEF524295:GEF524372 GOB524295:GOB524372 GXX524295:GXX524372 HHT524295:HHT524372 HRP524295:HRP524372 IBL524295:IBL524372 ILH524295:ILH524372 IVD524295:IVD524372 JEZ524295:JEZ524372 JOV524295:JOV524372 JYR524295:JYR524372 KIN524295:KIN524372 KSJ524295:KSJ524372 LCF524295:LCF524372 LMB524295:LMB524372 LVX524295:LVX524372 MFT524295:MFT524372 MPP524295:MPP524372 MZL524295:MZL524372 NJH524295:NJH524372 NTD524295:NTD524372 OCZ524295:OCZ524372 OMV524295:OMV524372 OWR524295:OWR524372 PGN524295:PGN524372 PQJ524295:PQJ524372 QAF524295:QAF524372 QKB524295:QKB524372 QTX524295:QTX524372 RDT524295:RDT524372 RNP524295:RNP524372 RXL524295:RXL524372 SHH524295:SHH524372 SRD524295:SRD524372 TAZ524295:TAZ524372 TKV524295:TKV524372 TUR524295:TUR524372 UEN524295:UEN524372 UOJ524295:UOJ524372 UYF524295:UYF524372 VIB524295:VIB524372 VRX524295:VRX524372 WBT524295:WBT524372 WLP524295:WLP524372 WVL524295:WVL524372 D589831:D589908 IZ589831:IZ589908 SV589831:SV589908 ACR589831:ACR589908 AMN589831:AMN589908 AWJ589831:AWJ589908 BGF589831:BGF589908 BQB589831:BQB589908 BZX589831:BZX589908 CJT589831:CJT589908 CTP589831:CTP589908 DDL589831:DDL589908 DNH589831:DNH589908 DXD589831:DXD589908 EGZ589831:EGZ589908 EQV589831:EQV589908 FAR589831:FAR589908 FKN589831:FKN589908 FUJ589831:FUJ589908 GEF589831:GEF589908 GOB589831:GOB589908 GXX589831:GXX589908 HHT589831:HHT589908 HRP589831:HRP589908 IBL589831:IBL589908 ILH589831:ILH589908 IVD589831:IVD589908 JEZ589831:JEZ589908 JOV589831:JOV589908 JYR589831:JYR589908 KIN589831:KIN589908 KSJ589831:KSJ589908 LCF589831:LCF589908 LMB589831:LMB589908 LVX589831:LVX589908 MFT589831:MFT589908 MPP589831:MPP589908 MZL589831:MZL589908 NJH589831:NJH589908 NTD589831:NTD589908 OCZ589831:OCZ589908 OMV589831:OMV589908 OWR589831:OWR589908 PGN589831:PGN589908 PQJ589831:PQJ589908 QAF589831:QAF589908 QKB589831:QKB589908 QTX589831:QTX589908 RDT589831:RDT589908 RNP589831:RNP589908 RXL589831:RXL589908 SHH589831:SHH589908 SRD589831:SRD589908 TAZ589831:TAZ589908 TKV589831:TKV589908 TUR589831:TUR589908 UEN589831:UEN589908 UOJ589831:UOJ589908 UYF589831:UYF589908 VIB589831:VIB589908 VRX589831:VRX589908 WBT589831:WBT589908 WLP589831:WLP589908 WVL589831:WVL589908 D655367:D655444 IZ655367:IZ655444 SV655367:SV655444 ACR655367:ACR655444 AMN655367:AMN655444 AWJ655367:AWJ655444 BGF655367:BGF655444 BQB655367:BQB655444 BZX655367:BZX655444 CJT655367:CJT655444 CTP655367:CTP655444 DDL655367:DDL655444 DNH655367:DNH655444 DXD655367:DXD655444 EGZ655367:EGZ655444 EQV655367:EQV655444 FAR655367:FAR655444 FKN655367:FKN655444 FUJ655367:FUJ655444 GEF655367:GEF655444 GOB655367:GOB655444 GXX655367:GXX655444 HHT655367:HHT655444 HRP655367:HRP655444 IBL655367:IBL655444 ILH655367:ILH655444 IVD655367:IVD655444 JEZ655367:JEZ655444 JOV655367:JOV655444 JYR655367:JYR655444 KIN655367:KIN655444 KSJ655367:KSJ655444 LCF655367:LCF655444 LMB655367:LMB655444 LVX655367:LVX655444 MFT655367:MFT655444 MPP655367:MPP655444 MZL655367:MZL655444 NJH655367:NJH655444 NTD655367:NTD655444 OCZ655367:OCZ655444 OMV655367:OMV655444 OWR655367:OWR655444 PGN655367:PGN655444 PQJ655367:PQJ655444 QAF655367:QAF655444 QKB655367:QKB655444 QTX655367:QTX655444 RDT655367:RDT655444 RNP655367:RNP655444 RXL655367:RXL655444 SHH655367:SHH655444 SRD655367:SRD655444 TAZ655367:TAZ655444 TKV655367:TKV655444 TUR655367:TUR655444 UEN655367:UEN655444 UOJ655367:UOJ655444 UYF655367:UYF655444 VIB655367:VIB655444 VRX655367:VRX655444 WBT655367:WBT655444 WLP655367:WLP655444 WVL655367:WVL655444 D720903:D720980 IZ720903:IZ720980 SV720903:SV720980 ACR720903:ACR720980 AMN720903:AMN720980 AWJ720903:AWJ720980 BGF720903:BGF720980 BQB720903:BQB720980 BZX720903:BZX720980 CJT720903:CJT720980 CTP720903:CTP720980 DDL720903:DDL720980 DNH720903:DNH720980 DXD720903:DXD720980 EGZ720903:EGZ720980 EQV720903:EQV720980 FAR720903:FAR720980 FKN720903:FKN720980 FUJ720903:FUJ720980 GEF720903:GEF720980 GOB720903:GOB720980 GXX720903:GXX720980 HHT720903:HHT720980 HRP720903:HRP720980 IBL720903:IBL720980 ILH720903:ILH720980 IVD720903:IVD720980 JEZ720903:JEZ720980 JOV720903:JOV720980 JYR720903:JYR720980 KIN720903:KIN720980 KSJ720903:KSJ720980 LCF720903:LCF720980 LMB720903:LMB720980 LVX720903:LVX720980 MFT720903:MFT720980 MPP720903:MPP720980 MZL720903:MZL720980 NJH720903:NJH720980 NTD720903:NTD720980 OCZ720903:OCZ720980 OMV720903:OMV720980 OWR720903:OWR720980 PGN720903:PGN720980 PQJ720903:PQJ720980 QAF720903:QAF720980 QKB720903:QKB720980 QTX720903:QTX720980 RDT720903:RDT720980 RNP720903:RNP720980 RXL720903:RXL720980 SHH720903:SHH720980 SRD720903:SRD720980 TAZ720903:TAZ720980 TKV720903:TKV720980 TUR720903:TUR720980 UEN720903:UEN720980 UOJ720903:UOJ720980 UYF720903:UYF720980 VIB720903:VIB720980 VRX720903:VRX720980 WBT720903:WBT720980 WLP720903:WLP720980 WVL720903:WVL720980 D786439:D786516 IZ786439:IZ786516 SV786439:SV786516 ACR786439:ACR786516 AMN786439:AMN786516 AWJ786439:AWJ786516 BGF786439:BGF786516 BQB786439:BQB786516 BZX786439:BZX786516 CJT786439:CJT786516 CTP786439:CTP786516 DDL786439:DDL786516 DNH786439:DNH786516 DXD786439:DXD786516 EGZ786439:EGZ786516 EQV786439:EQV786516 FAR786439:FAR786516 FKN786439:FKN786516 FUJ786439:FUJ786516 GEF786439:GEF786516 GOB786439:GOB786516 GXX786439:GXX786516 HHT786439:HHT786516 HRP786439:HRP786516 IBL786439:IBL786516 ILH786439:ILH786516 IVD786439:IVD786516 JEZ786439:JEZ786516 JOV786439:JOV786516 JYR786439:JYR786516 KIN786439:KIN786516 KSJ786439:KSJ786516 LCF786439:LCF786516 LMB786439:LMB786516 LVX786439:LVX786516 MFT786439:MFT786516 MPP786439:MPP786516 MZL786439:MZL786516 NJH786439:NJH786516 NTD786439:NTD786516 OCZ786439:OCZ786516 OMV786439:OMV786516 OWR786439:OWR786516 PGN786439:PGN786516 PQJ786439:PQJ786516 QAF786439:QAF786516 QKB786439:QKB786516 QTX786439:QTX786516 RDT786439:RDT786516 RNP786439:RNP786516 RXL786439:RXL786516 SHH786439:SHH786516 SRD786439:SRD786516 TAZ786439:TAZ786516 TKV786439:TKV786516 TUR786439:TUR786516 UEN786439:UEN786516 UOJ786439:UOJ786516 UYF786439:UYF786516 VIB786439:VIB786516 VRX786439:VRX786516 WBT786439:WBT786516 WLP786439:WLP786516 WVL786439:WVL786516 D851975:D852052 IZ851975:IZ852052 SV851975:SV852052 ACR851975:ACR852052 AMN851975:AMN852052 AWJ851975:AWJ852052 BGF851975:BGF852052 BQB851975:BQB852052 BZX851975:BZX852052 CJT851975:CJT852052 CTP851975:CTP852052 DDL851975:DDL852052 DNH851975:DNH852052 DXD851975:DXD852052 EGZ851975:EGZ852052 EQV851975:EQV852052 FAR851975:FAR852052 FKN851975:FKN852052 FUJ851975:FUJ852052 GEF851975:GEF852052 GOB851975:GOB852052 GXX851975:GXX852052 HHT851975:HHT852052 HRP851975:HRP852052 IBL851975:IBL852052 ILH851975:ILH852052 IVD851975:IVD852052 JEZ851975:JEZ852052 JOV851975:JOV852052 JYR851975:JYR852052 KIN851975:KIN852052 KSJ851975:KSJ852052 LCF851975:LCF852052 LMB851975:LMB852052 LVX851975:LVX852052 MFT851975:MFT852052 MPP851975:MPP852052 MZL851975:MZL852052 NJH851975:NJH852052 NTD851975:NTD852052 OCZ851975:OCZ852052 OMV851975:OMV852052 OWR851975:OWR852052 PGN851975:PGN852052 PQJ851975:PQJ852052 QAF851975:QAF852052 QKB851975:QKB852052 QTX851975:QTX852052 RDT851975:RDT852052 RNP851975:RNP852052 RXL851975:RXL852052 SHH851975:SHH852052 SRD851975:SRD852052 TAZ851975:TAZ852052 TKV851975:TKV852052 TUR851975:TUR852052 UEN851975:UEN852052 UOJ851975:UOJ852052 UYF851975:UYF852052 VIB851975:VIB852052 VRX851975:VRX852052 WBT851975:WBT852052 WLP851975:WLP852052 WVL851975:WVL852052 D917511:D917588 IZ917511:IZ917588 SV917511:SV917588 ACR917511:ACR917588 AMN917511:AMN917588 AWJ917511:AWJ917588 BGF917511:BGF917588 BQB917511:BQB917588 BZX917511:BZX917588 CJT917511:CJT917588 CTP917511:CTP917588 DDL917511:DDL917588 DNH917511:DNH917588 DXD917511:DXD917588 EGZ917511:EGZ917588 EQV917511:EQV917588 FAR917511:FAR917588 FKN917511:FKN917588 FUJ917511:FUJ917588 GEF917511:GEF917588 GOB917511:GOB917588 GXX917511:GXX917588 HHT917511:HHT917588 HRP917511:HRP917588 IBL917511:IBL917588 ILH917511:ILH917588 IVD917511:IVD917588 JEZ917511:JEZ917588 JOV917511:JOV917588 JYR917511:JYR917588 KIN917511:KIN917588 KSJ917511:KSJ917588 LCF917511:LCF917588 LMB917511:LMB917588 LVX917511:LVX917588 MFT917511:MFT917588 MPP917511:MPP917588 MZL917511:MZL917588 NJH917511:NJH917588 NTD917511:NTD917588 OCZ917511:OCZ917588 OMV917511:OMV917588 OWR917511:OWR917588 PGN917511:PGN917588 PQJ917511:PQJ917588 QAF917511:QAF917588 QKB917511:QKB917588 QTX917511:QTX917588 RDT917511:RDT917588 RNP917511:RNP917588 RXL917511:RXL917588 SHH917511:SHH917588 SRD917511:SRD917588 TAZ917511:TAZ917588 TKV917511:TKV917588 TUR917511:TUR917588 UEN917511:UEN917588 UOJ917511:UOJ917588 UYF917511:UYF917588 VIB917511:VIB917588 VRX917511:VRX917588 WBT917511:WBT917588 WLP917511:WLP917588 WVL917511:WVL917588 D983047:D983124 IZ983047:IZ983124 SV983047:SV983124 ACR983047:ACR983124 AMN983047:AMN983124 AWJ983047:AWJ983124 BGF983047:BGF983124 BQB983047:BQB983124 BZX983047:BZX983124 CJT983047:CJT983124 CTP983047:CTP983124 DDL983047:DDL983124 DNH983047:DNH983124 DXD983047:DXD983124 EGZ983047:EGZ983124 EQV983047:EQV983124 FAR983047:FAR983124 FKN983047:FKN983124 FUJ983047:FUJ983124 GEF983047:GEF983124 GOB983047:GOB983124 GXX983047:GXX983124 HHT983047:HHT983124 HRP983047:HRP983124 IBL983047:IBL983124 ILH983047:ILH983124 IVD983047:IVD983124 JEZ983047:JEZ983124 JOV983047:JOV983124 JYR983047:JYR983124 KIN983047:KIN983124 KSJ983047:KSJ983124 LCF983047:LCF983124 LMB983047:LMB983124 LVX983047:LVX983124 MFT983047:MFT983124 MPP983047:MPP983124 MZL983047:MZL983124 NJH983047:NJH983124 NTD983047:NTD983124 OCZ983047:OCZ983124 OMV983047:OMV983124 OWR983047:OWR983124 PGN983047:PGN983124 PQJ983047:PQJ983124 QAF983047:QAF983124 QKB983047:QKB983124 QTX983047:QTX983124 RDT983047:RDT983124 RNP983047:RNP983124 RXL983047:RXL983124 SHH983047:SHH983124 SRD983047:SRD983124 TAZ983047:TAZ983124 TKV983047:TKV983124 TUR983047:TUR983124 UEN983047:UEN983124 UOJ983047:UOJ983124 UYF983047:UYF983124 VIB983047:VIB983124 VRX983047:VRX983124 WBT983047:WBT983124 WLP983047:WLP983124 WVL983047:WVL983124 D8:D84 IZ8:IZ84 SV8:SV84 ACR8:ACR84 AMN8:AMN84 AWJ8:AWJ84 BGF8:BGF84 BQB8:BQB84 BZX8:BZX84 CJT8:CJT84 CTP8:CTP84 DDL8:DDL84 DNH8:DNH84 DXD8:DXD84 EGZ8:EGZ84 EQV8:EQV84 FAR8:FAR84 FKN8:FKN84 FUJ8:FUJ84 GEF8:GEF84 GOB8:GOB84 GXX8:GXX84 HHT8:HHT84 HRP8:HRP84 IBL8:IBL84 ILH8:ILH84 IVD8:IVD84 JEZ8:JEZ84 JOV8:JOV84 JYR8:JYR84 KIN8:KIN84 KSJ8:KSJ84 LCF8:LCF84 LMB8:LMB84 LVX8:LVX84 MFT8:MFT84 MPP8:MPP84 MZL8:MZL84 NJH8:NJH84 NTD8:NTD84 OCZ8:OCZ84 OMV8:OMV84 OWR8:OWR84 PGN8:PGN84 PQJ8:PQJ84 QAF8:QAF84 QKB8:QKB84 QTX8:QTX84 RDT8:RDT84 RNP8:RNP84 RXL8:RXL84 SHH8:SHH84 SRD8:SRD84 TAZ8:TAZ84 TKV8:TKV84 TUR8:TUR84 UEN8:UEN84 UOJ8:UOJ84 UYF8:UYF84 VIB8:VIB84 VRX8:VRX84 WBT8:WBT84 WLP8:WLP84 WVL8:WVL84" xr:uid="{6B6B3942-B742-48CC-A9A2-4BE4C3C8DE32}">
      <formula1>IF(OR(D8="d",D8="h"),-1,0)</formula1>
    </dataValidation>
    <dataValidation type="whole" allowBlank="1" showInputMessage="1" showErrorMessage="1" errorTitle="Chybná hodnota" error="Počet chyb může být v rozsahu 0 až 120." sqref="H65543:H65620 JD65543:JD65620 SZ65543:SZ65620 ACV65543:ACV65620 AMR65543:AMR65620 AWN65543:AWN65620 BGJ65543:BGJ65620 BQF65543:BQF65620 CAB65543:CAB65620 CJX65543:CJX65620 CTT65543:CTT65620 DDP65543:DDP65620 DNL65543:DNL65620 DXH65543:DXH65620 EHD65543:EHD65620 EQZ65543:EQZ65620 FAV65543:FAV65620 FKR65543:FKR65620 FUN65543:FUN65620 GEJ65543:GEJ65620 GOF65543:GOF65620 GYB65543:GYB65620 HHX65543:HHX65620 HRT65543:HRT65620 IBP65543:IBP65620 ILL65543:ILL65620 IVH65543:IVH65620 JFD65543:JFD65620 JOZ65543:JOZ65620 JYV65543:JYV65620 KIR65543:KIR65620 KSN65543:KSN65620 LCJ65543:LCJ65620 LMF65543:LMF65620 LWB65543:LWB65620 MFX65543:MFX65620 MPT65543:MPT65620 MZP65543:MZP65620 NJL65543:NJL65620 NTH65543:NTH65620 ODD65543:ODD65620 OMZ65543:OMZ65620 OWV65543:OWV65620 PGR65543:PGR65620 PQN65543:PQN65620 QAJ65543:QAJ65620 QKF65543:QKF65620 QUB65543:QUB65620 RDX65543:RDX65620 RNT65543:RNT65620 RXP65543:RXP65620 SHL65543:SHL65620 SRH65543:SRH65620 TBD65543:TBD65620 TKZ65543:TKZ65620 TUV65543:TUV65620 UER65543:UER65620 UON65543:UON65620 UYJ65543:UYJ65620 VIF65543:VIF65620 VSB65543:VSB65620 WBX65543:WBX65620 WLT65543:WLT65620 WVP65543:WVP65620 H131079:H131156 JD131079:JD131156 SZ131079:SZ131156 ACV131079:ACV131156 AMR131079:AMR131156 AWN131079:AWN131156 BGJ131079:BGJ131156 BQF131079:BQF131156 CAB131079:CAB131156 CJX131079:CJX131156 CTT131079:CTT131156 DDP131079:DDP131156 DNL131079:DNL131156 DXH131079:DXH131156 EHD131079:EHD131156 EQZ131079:EQZ131156 FAV131079:FAV131156 FKR131079:FKR131156 FUN131079:FUN131156 GEJ131079:GEJ131156 GOF131079:GOF131156 GYB131079:GYB131156 HHX131079:HHX131156 HRT131079:HRT131156 IBP131079:IBP131156 ILL131079:ILL131156 IVH131079:IVH131156 JFD131079:JFD131156 JOZ131079:JOZ131156 JYV131079:JYV131156 KIR131079:KIR131156 KSN131079:KSN131156 LCJ131079:LCJ131156 LMF131079:LMF131156 LWB131079:LWB131156 MFX131079:MFX131156 MPT131079:MPT131156 MZP131079:MZP131156 NJL131079:NJL131156 NTH131079:NTH131156 ODD131079:ODD131156 OMZ131079:OMZ131156 OWV131079:OWV131156 PGR131079:PGR131156 PQN131079:PQN131156 QAJ131079:QAJ131156 QKF131079:QKF131156 QUB131079:QUB131156 RDX131079:RDX131156 RNT131079:RNT131156 RXP131079:RXP131156 SHL131079:SHL131156 SRH131079:SRH131156 TBD131079:TBD131156 TKZ131079:TKZ131156 TUV131079:TUV131156 UER131079:UER131156 UON131079:UON131156 UYJ131079:UYJ131156 VIF131079:VIF131156 VSB131079:VSB131156 WBX131079:WBX131156 WLT131079:WLT131156 WVP131079:WVP131156 H196615:H196692 JD196615:JD196692 SZ196615:SZ196692 ACV196615:ACV196692 AMR196615:AMR196692 AWN196615:AWN196692 BGJ196615:BGJ196692 BQF196615:BQF196692 CAB196615:CAB196692 CJX196615:CJX196692 CTT196615:CTT196692 DDP196615:DDP196692 DNL196615:DNL196692 DXH196615:DXH196692 EHD196615:EHD196692 EQZ196615:EQZ196692 FAV196615:FAV196692 FKR196615:FKR196692 FUN196615:FUN196692 GEJ196615:GEJ196692 GOF196615:GOF196692 GYB196615:GYB196692 HHX196615:HHX196692 HRT196615:HRT196692 IBP196615:IBP196692 ILL196615:ILL196692 IVH196615:IVH196692 JFD196615:JFD196692 JOZ196615:JOZ196692 JYV196615:JYV196692 KIR196615:KIR196692 KSN196615:KSN196692 LCJ196615:LCJ196692 LMF196615:LMF196692 LWB196615:LWB196692 MFX196615:MFX196692 MPT196615:MPT196692 MZP196615:MZP196692 NJL196615:NJL196692 NTH196615:NTH196692 ODD196615:ODD196692 OMZ196615:OMZ196692 OWV196615:OWV196692 PGR196615:PGR196692 PQN196615:PQN196692 QAJ196615:QAJ196692 QKF196615:QKF196692 QUB196615:QUB196692 RDX196615:RDX196692 RNT196615:RNT196692 RXP196615:RXP196692 SHL196615:SHL196692 SRH196615:SRH196692 TBD196615:TBD196692 TKZ196615:TKZ196692 TUV196615:TUV196692 UER196615:UER196692 UON196615:UON196692 UYJ196615:UYJ196692 VIF196615:VIF196692 VSB196615:VSB196692 WBX196615:WBX196692 WLT196615:WLT196692 WVP196615:WVP196692 H262151:H262228 JD262151:JD262228 SZ262151:SZ262228 ACV262151:ACV262228 AMR262151:AMR262228 AWN262151:AWN262228 BGJ262151:BGJ262228 BQF262151:BQF262228 CAB262151:CAB262228 CJX262151:CJX262228 CTT262151:CTT262228 DDP262151:DDP262228 DNL262151:DNL262228 DXH262151:DXH262228 EHD262151:EHD262228 EQZ262151:EQZ262228 FAV262151:FAV262228 FKR262151:FKR262228 FUN262151:FUN262228 GEJ262151:GEJ262228 GOF262151:GOF262228 GYB262151:GYB262228 HHX262151:HHX262228 HRT262151:HRT262228 IBP262151:IBP262228 ILL262151:ILL262228 IVH262151:IVH262228 JFD262151:JFD262228 JOZ262151:JOZ262228 JYV262151:JYV262228 KIR262151:KIR262228 KSN262151:KSN262228 LCJ262151:LCJ262228 LMF262151:LMF262228 LWB262151:LWB262228 MFX262151:MFX262228 MPT262151:MPT262228 MZP262151:MZP262228 NJL262151:NJL262228 NTH262151:NTH262228 ODD262151:ODD262228 OMZ262151:OMZ262228 OWV262151:OWV262228 PGR262151:PGR262228 PQN262151:PQN262228 QAJ262151:QAJ262228 QKF262151:QKF262228 QUB262151:QUB262228 RDX262151:RDX262228 RNT262151:RNT262228 RXP262151:RXP262228 SHL262151:SHL262228 SRH262151:SRH262228 TBD262151:TBD262228 TKZ262151:TKZ262228 TUV262151:TUV262228 UER262151:UER262228 UON262151:UON262228 UYJ262151:UYJ262228 VIF262151:VIF262228 VSB262151:VSB262228 WBX262151:WBX262228 WLT262151:WLT262228 WVP262151:WVP262228 H327687:H327764 JD327687:JD327764 SZ327687:SZ327764 ACV327687:ACV327764 AMR327687:AMR327764 AWN327687:AWN327764 BGJ327687:BGJ327764 BQF327687:BQF327764 CAB327687:CAB327764 CJX327687:CJX327764 CTT327687:CTT327764 DDP327687:DDP327764 DNL327687:DNL327764 DXH327687:DXH327764 EHD327687:EHD327764 EQZ327687:EQZ327764 FAV327687:FAV327764 FKR327687:FKR327764 FUN327687:FUN327764 GEJ327687:GEJ327764 GOF327687:GOF327764 GYB327687:GYB327764 HHX327687:HHX327764 HRT327687:HRT327764 IBP327687:IBP327764 ILL327687:ILL327764 IVH327687:IVH327764 JFD327687:JFD327764 JOZ327687:JOZ327764 JYV327687:JYV327764 KIR327687:KIR327764 KSN327687:KSN327764 LCJ327687:LCJ327764 LMF327687:LMF327764 LWB327687:LWB327764 MFX327687:MFX327764 MPT327687:MPT327764 MZP327687:MZP327764 NJL327687:NJL327764 NTH327687:NTH327764 ODD327687:ODD327764 OMZ327687:OMZ327764 OWV327687:OWV327764 PGR327687:PGR327764 PQN327687:PQN327764 QAJ327687:QAJ327764 QKF327687:QKF327764 QUB327687:QUB327764 RDX327687:RDX327764 RNT327687:RNT327764 RXP327687:RXP327764 SHL327687:SHL327764 SRH327687:SRH327764 TBD327687:TBD327764 TKZ327687:TKZ327764 TUV327687:TUV327764 UER327687:UER327764 UON327687:UON327764 UYJ327687:UYJ327764 VIF327687:VIF327764 VSB327687:VSB327764 WBX327687:WBX327764 WLT327687:WLT327764 WVP327687:WVP327764 H393223:H393300 JD393223:JD393300 SZ393223:SZ393300 ACV393223:ACV393300 AMR393223:AMR393300 AWN393223:AWN393300 BGJ393223:BGJ393300 BQF393223:BQF393300 CAB393223:CAB393300 CJX393223:CJX393300 CTT393223:CTT393300 DDP393223:DDP393300 DNL393223:DNL393300 DXH393223:DXH393300 EHD393223:EHD393300 EQZ393223:EQZ393300 FAV393223:FAV393300 FKR393223:FKR393300 FUN393223:FUN393300 GEJ393223:GEJ393300 GOF393223:GOF393300 GYB393223:GYB393300 HHX393223:HHX393300 HRT393223:HRT393300 IBP393223:IBP393300 ILL393223:ILL393300 IVH393223:IVH393300 JFD393223:JFD393300 JOZ393223:JOZ393300 JYV393223:JYV393300 KIR393223:KIR393300 KSN393223:KSN393300 LCJ393223:LCJ393300 LMF393223:LMF393300 LWB393223:LWB393300 MFX393223:MFX393300 MPT393223:MPT393300 MZP393223:MZP393300 NJL393223:NJL393300 NTH393223:NTH393300 ODD393223:ODD393300 OMZ393223:OMZ393300 OWV393223:OWV393300 PGR393223:PGR393300 PQN393223:PQN393300 QAJ393223:QAJ393300 QKF393223:QKF393300 QUB393223:QUB393300 RDX393223:RDX393300 RNT393223:RNT393300 RXP393223:RXP393300 SHL393223:SHL393300 SRH393223:SRH393300 TBD393223:TBD393300 TKZ393223:TKZ393300 TUV393223:TUV393300 UER393223:UER393300 UON393223:UON393300 UYJ393223:UYJ393300 VIF393223:VIF393300 VSB393223:VSB393300 WBX393223:WBX393300 WLT393223:WLT393300 WVP393223:WVP393300 H458759:H458836 JD458759:JD458836 SZ458759:SZ458836 ACV458759:ACV458836 AMR458759:AMR458836 AWN458759:AWN458836 BGJ458759:BGJ458836 BQF458759:BQF458836 CAB458759:CAB458836 CJX458759:CJX458836 CTT458759:CTT458836 DDP458759:DDP458836 DNL458759:DNL458836 DXH458759:DXH458836 EHD458759:EHD458836 EQZ458759:EQZ458836 FAV458759:FAV458836 FKR458759:FKR458836 FUN458759:FUN458836 GEJ458759:GEJ458836 GOF458759:GOF458836 GYB458759:GYB458836 HHX458759:HHX458836 HRT458759:HRT458836 IBP458759:IBP458836 ILL458759:ILL458836 IVH458759:IVH458836 JFD458759:JFD458836 JOZ458759:JOZ458836 JYV458759:JYV458836 KIR458759:KIR458836 KSN458759:KSN458836 LCJ458759:LCJ458836 LMF458759:LMF458836 LWB458759:LWB458836 MFX458759:MFX458836 MPT458759:MPT458836 MZP458759:MZP458836 NJL458759:NJL458836 NTH458759:NTH458836 ODD458759:ODD458836 OMZ458759:OMZ458836 OWV458759:OWV458836 PGR458759:PGR458836 PQN458759:PQN458836 QAJ458759:QAJ458836 QKF458759:QKF458836 QUB458759:QUB458836 RDX458759:RDX458836 RNT458759:RNT458836 RXP458759:RXP458836 SHL458759:SHL458836 SRH458759:SRH458836 TBD458759:TBD458836 TKZ458759:TKZ458836 TUV458759:TUV458836 UER458759:UER458836 UON458759:UON458836 UYJ458759:UYJ458836 VIF458759:VIF458836 VSB458759:VSB458836 WBX458759:WBX458836 WLT458759:WLT458836 WVP458759:WVP458836 H524295:H524372 JD524295:JD524372 SZ524295:SZ524372 ACV524295:ACV524372 AMR524295:AMR524372 AWN524295:AWN524372 BGJ524295:BGJ524372 BQF524295:BQF524372 CAB524295:CAB524372 CJX524295:CJX524372 CTT524295:CTT524372 DDP524295:DDP524372 DNL524295:DNL524372 DXH524295:DXH524372 EHD524295:EHD524372 EQZ524295:EQZ524372 FAV524295:FAV524372 FKR524295:FKR524372 FUN524295:FUN524372 GEJ524295:GEJ524372 GOF524295:GOF524372 GYB524295:GYB524372 HHX524295:HHX524372 HRT524295:HRT524372 IBP524295:IBP524372 ILL524295:ILL524372 IVH524295:IVH524372 JFD524295:JFD524372 JOZ524295:JOZ524372 JYV524295:JYV524372 KIR524295:KIR524372 KSN524295:KSN524372 LCJ524295:LCJ524372 LMF524295:LMF524372 LWB524295:LWB524372 MFX524295:MFX524372 MPT524295:MPT524372 MZP524295:MZP524372 NJL524295:NJL524372 NTH524295:NTH524372 ODD524295:ODD524372 OMZ524295:OMZ524372 OWV524295:OWV524372 PGR524295:PGR524372 PQN524295:PQN524372 QAJ524295:QAJ524372 QKF524295:QKF524372 QUB524295:QUB524372 RDX524295:RDX524372 RNT524295:RNT524372 RXP524295:RXP524372 SHL524295:SHL524372 SRH524295:SRH524372 TBD524295:TBD524372 TKZ524295:TKZ524372 TUV524295:TUV524372 UER524295:UER524372 UON524295:UON524372 UYJ524295:UYJ524372 VIF524295:VIF524372 VSB524295:VSB524372 WBX524295:WBX524372 WLT524295:WLT524372 WVP524295:WVP524372 H589831:H589908 JD589831:JD589908 SZ589831:SZ589908 ACV589831:ACV589908 AMR589831:AMR589908 AWN589831:AWN589908 BGJ589831:BGJ589908 BQF589831:BQF589908 CAB589831:CAB589908 CJX589831:CJX589908 CTT589831:CTT589908 DDP589831:DDP589908 DNL589831:DNL589908 DXH589831:DXH589908 EHD589831:EHD589908 EQZ589831:EQZ589908 FAV589831:FAV589908 FKR589831:FKR589908 FUN589831:FUN589908 GEJ589831:GEJ589908 GOF589831:GOF589908 GYB589831:GYB589908 HHX589831:HHX589908 HRT589831:HRT589908 IBP589831:IBP589908 ILL589831:ILL589908 IVH589831:IVH589908 JFD589831:JFD589908 JOZ589831:JOZ589908 JYV589831:JYV589908 KIR589831:KIR589908 KSN589831:KSN589908 LCJ589831:LCJ589908 LMF589831:LMF589908 LWB589831:LWB589908 MFX589831:MFX589908 MPT589831:MPT589908 MZP589831:MZP589908 NJL589831:NJL589908 NTH589831:NTH589908 ODD589831:ODD589908 OMZ589831:OMZ589908 OWV589831:OWV589908 PGR589831:PGR589908 PQN589831:PQN589908 QAJ589831:QAJ589908 QKF589831:QKF589908 QUB589831:QUB589908 RDX589831:RDX589908 RNT589831:RNT589908 RXP589831:RXP589908 SHL589831:SHL589908 SRH589831:SRH589908 TBD589831:TBD589908 TKZ589831:TKZ589908 TUV589831:TUV589908 UER589831:UER589908 UON589831:UON589908 UYJ589831:UYJ589908 VIF589831:VIF589908 VSB589831:VSB589908 WBX589831:WBX589908 WLT589831:WLT589908 WVP589831:WVP589908 H655367:H655444 JD655367:JD655444 SZ655367:SZ655444 ACV655367:ACV655444 AMR655367:AMR655444 AWN655367:AWN655444 BGJ655367:BGJ655444 BQF655367:BQF655444 CAB655367:CAB655444 CJX655367:CJX655444 CTT655367:CTT655444 DDP655367:DDP655444 DNL655367:DNL655444 DXH655367:DXH655444 EHD655367:EHD655444 EQZ655367:EQZ655444 FAV655367:FAV655444 FKR655367:FKR655444 FUN655367:FUN655444 GEJ655367:GEJ655444 GOF655367:GOF655444 GYB655367:GYB655444 HHX655367:HHX655444 HRT655367:HRT655444 IBP655367:IBP655444 ILL655367:ILL655444 IVH655367:IVH655444 JFD655367:JFD655444 JOZ655367:JOZ655444 JYV655367:JYV655444 KIR655367:KIR655444 KSN655367:KSN655444 LCJ655367:LCJ655444 LMF655367:LMF655444 LWB655367:LWB655444 MFX655367:MFX655444 MPT655367:MPT655444 MZP655367:MZP655444 NJL655367:NJL655444 NTH655367:NTH655444 ODD655367:ODD655444 OMZ655367:OMZ655444 OWV655367:OWV655444 PGR655367:PGR655444 PQN655367:PQN655444 QAJ655367:QAJ655444 QKF655367:QKF655444 QUB655367:QUB655444 RDX655367:RDX655444 RNT655367:RNT655444 RXP655367:RXP655444 SHL655367:SHL655444 SRH655367:SRH655444 TBD655367:TBD655444 TKZ655367:TKZ655444 TUV655367:TUV655444 UER655367:UER655444 UON655367:UON655444 UYJ655367:UYJ655444 VIF655367:VIF655444 VSB655367:VSB655444 WBX655367:WBX655444 WLT655367:WLT655444 WVP655367:WVP655444 H720903:H720980 JD720903:JD720980 SZ720903:SZ720980 ACV720903:ACV720980 AMR720903:AMR720980 AWN720903:AWN720980 BGJ720903:BGJ720980 BQF720903:BQF720980 CAB720903:CAB720980 CJX720903:CJX720980 CTT720903:CTT720980 DDP720903:DDP720980 DNL720903:DNL720980 DXH720903:DXH720980 EHD720903:EHD720980 EQZ720903:EQZ720980 FAV720903:FAV720980 FKR720903:FKR720980 FUN720903:FUN720980 GEJ720903:GEJ720980 GOF720903:GOF720980 GYB720903:GYB720980 HHX720903:HHX720980 HRT720903:HRT720980 IBP720903:IBP720980 ILL720903:ILL720980 IVH720903:IVH720980 JFD720903:JFD720980 JOZ720903:JOZ720980 JYV720903:JYV720980 KIR720903:KIR720980 KSN720903:KSN720980 LCJ720903:LCJ720980 LMF720903:LMF720980 LWB720903:LWB720980 MFX720903:MFX720980 MPT720903:MPT720980 MZP720903:MZP720980 NJL720903:NJL720980 NTH720903:NTH720980 ODD720903:ODD720980 OMZ720903:OMZ720980 OWV720903:OWV720980 PGR720903:PGR720980 PQN720903:PQN720980 QAJ720903:QAJ720980 QKF720903:QKF720980 QUB720903:QUB720980 RDX720903:RDX720980 RNT720903:RNT720980 RXP720903:RXP720980 SHL720903:SHL720980 SRH720903:SRH720980 TBD720903:TBD720980 TKZ720903:TKZ720980 TUV720903:TUV720980 UER720903:UER720980 UON720903:UON720980 UYJ720903:UYJ720980 VIF720903:VIF720980 VSB720903:VSB720980 WBX720903:WBX720980 WLT720903:WLT720980 WVP720903:WVP720980 H786439:H786516 JD786439:JD786516 SZ786439:SZ786516 ACV786439:ACV786516 AMR786439:AMR786516 AWN786439:AWN786516 BGJ786439:BGJ786516 BQF786439:BQF786516 CAB786439:CAB786516 CJX786439:CJX786516 CTT786439:CTT786516 DDP786439:DDP786516 DNL786439:DNL786516 DXH786439:DXH786516 EHD786439:EHD786516 EQZ786439:EQZ786516 FAV786439:FAV786516 FKR786439:FKR786516 FUN786439:FUN786516 GEJ786439:GEJ786516 GOF786439:GOF786516 GYB786439:GYB786516 HHX786439:HHX786516 HRT786439:HRT786516 IBP786439:IBP786516 ILL786439:ILL786516 IVH786439:IVH786516 JFD786439:JFD786516 JOZ786439:JOZ786516 JYV786439:JYV786516 KIR786439:KIR786516 KSN786439:KSN786516 LCJ786439:LCJ786516 LMF786439:LMF786516 LWB786439:LWB786516 MFX786439:MFX786516 MPT786439:MPT786516 MZP786439:MZP786516 NJL786439:NJL786516 NTH786439:NTH786516 ODD786439:ODD786516 OMZ786439:OMZ786516 OWV786439:OWV786516 PGR786439:PGR786516 PQN786439:PQN786516 QAJ786439:QAJ786516 QKF786439:QKF786516 QUB786439:QUB786516 RDX786439:RDX786516 RNT786439:RNT786516 RXP786439:RXP786516 SHL786439:SHL786516 SRH786439:SRH786516 TBD786439:TBD786516 TKZ786439:TKZ786516 TUV786439:TUV786516 UER786439:UER786516 UON786439:UON786516 UYJ786439:UYJ786516 VIF786439:VIF786516 VSB786439:VSB786516 WBX786439:WBX786516 WLT786439:WLT786516 WVP786439:WVP786516 H851975:H852052 JD851975:JD852052 SZ851975:SZ852052 ACV851975:ACV852052 AMR851975:AMR852052 AWN851975:AWN852052 BGJ851975:BGJ852052 BQF851975:BQF852052 CAB851975:CAB852052 CJX851975:CJX852052 CTT851975:CTT852052 DDP851975:DDP852052 DNL851975:DNL852052 DXH851975:DXH852052 EHD851975:EHD852052 EQZ851975:EQZ852052 FAV851975:FAV852052 FKR851975:FKR852052 FUN851975:FUN852052 GEJ851975:GEJ852052 GOF851975:GOF852052 GYB851975:GYB852052 HHX851975:HHX852052 HRT851975:HRT852052 IBP851975:IBP852052 ILL851975:ILL852052 IVH851975:IVH852052 JFD851975:JFD852052 JOZ851975:JOZ852052 JYV851975:JYV852052 KIR851975:KIR852052 KSN851975:KSN852052 LCJ851975:LCJ852052 LMF851975:LMF852052 LWB851975:LWB852052 MFX851975:MFX852052 MPT851975:MPT852052 MZP851975:MZP852052 NJL851975:NJL852052 NTH851975:NTH852052 ODD851975:ODD852052 OMZ851975:OMZ852052 OWV851975:OWV852052 PGR851975:PGR852052 PQN851975:PQN852052 QAJ851975:QAJ852052 QKF851975:QKF852052 QUB851975:QUB852052 RDX851975:RDX852052 RNT851975:RNT852052 RXP851975:RXP852052 SHL851975:SHL852052 SRH851975:SRH852052 TBD851975:TBD852052 TKZ851975:TKZ852052 TUV851975:TUV852052 UER851975:UER852052 UON851975:UON852052 UYJ851975:UYJ852052 VIF851975:VIF852052 VSB851975:VSB852052 WBX851975:WBX852052 WLT851975:WLT852052 WVP851975:WVP852052 H917511:H917588 JD917511:JD917588 SZ917511:SZ917588 ACV917511:ACV917588 AMR917511:AMR917588 AWN917511:AWN917588 BGJ917511:BGJ917588 BQF917511:BQF917588 CAB917511:CAB917588 CJX917511:CJX917588 CTT917511:CTT917588 DDP917511:DDP917588 DNL917511:DNL917588 DXH917511:DXH917588 EHD917511:EHD917588 EQZ917511:EQZ917588 FAV917511:FAV917588 FKR917511:FKR917588 FUN917511:FUN917588 GEJ917511:GEJ917588 GOF917511:GOF917588 GYB917511:GYB917588 HHX917511:HHX917588 HRT917511:HRT917588 IBP917511:IBP917588 ILL917511:ILL917588 IVH917511:IVH917588 JFD917511:JFD917588 JOZ917511:JOZ917588 JYV917511:JYV917588 KIR917511:KIR917588 KSN917511:KSN917588 LCJ917511:LCJ917588 LMF917511:LMF917588 LWB917511:LWB917588 MFX917511:MFX917588 MPT917511:MPT917588 MZP917511:MZP917588 NJL917511:NJL917588 NTH917511:NTH917588 ODD917511:ODD917588 OMZ917511:OMZ917588 OWV917511:OWV917588 PGR917511:PGR917588 PQN917511:PQN917588 QAJ917511:QAJ917588 QKF917511:QKF917588 QUB917511:QUB917588 RDX917511:RDX917588 RNT917511:RNT917588 RXP917511:RXP917588 SHL917511:SHL917588 SRH917511:SRH917588 TBD917511:TBD917588 TKZ917511:TKZ917588 TUV917511:TUV917588 UER917511:UER917588 UON917511:UON917588 UYJ917511:UYJ917588 VIF917511:VIF917588 VSB917511:VSB917588 WBX917511:WBX917588 WLT917511:WLT917588 WVP917511:WVP917588 H983047:H983124 JD983047:JD983124 SZ983047:SZ983124 ACV983047:ACV983124 AMR983047:AMR983124 AWN983047:AWN983124 BGJ983047:BGJ983124 BQF983047:BQF983124 CAB983047:CAB983124 CJX983047:CJX983124 CTT983047:CTT983124 DDP983047:DDP983124 DNL983047:DNL983124 DXH983047:DXH983124 EHD983047:EHD983124 EQZ983047:EQZ983124 FAV983047:FAV983124 FKR983047:FKR983124 FUN983047:FUN983124 GEJ983047:GEJ983124 GOF983047:GOF983124 GYB983047:GYB983124 HHX983047:HHX983124 HRT983047:HRT983124 IBP983047:IBP983124 ILL983047:ILL983124 IVH983047:IVH983124 JFD983047:JFD983124 JOZ983047:JOZ983124 JYV983047:JYV983124 KIR983047:KIR983124 KSN983047:KSN983124 LCJ983047:LCJ983124 LMF983047:LMF983124 LWB983047:LWB983124 MFX983047:MFX983124 MPT983047:MPT983124 MZP983047:MZP983124 NJL983047:NJL983124 NTH983047:NTH983124 ODD983047:ODD983124 OMZ983047:OMZ983124 OWV983047:OWV983124 PGR983047:PGR983124 PQN983047:PQN983124 QAJ983047:QAJ983124 QKF983047:QKF983124 QUB983047:QUB983124 RDX983047:RDX983124 RNT983047:RNT983124 RXP983047:RXP983124 SHL983047:SHL983124 SRH983047:SRH983124 TBD983047:TBD983124 TKZ983047:TKZ983124 TUV983047:TUV983124 UER983047:UER983124 UON983047:UON983124 UYJ983047:UYJ983124 VIF983047:VIF983124 VSB983047:VSB983124 WBX983047:WBX983124 WLT983047:WLT983124 WVP983047:WVP983124 H8:H84 JD8:JD84 SZ8:SZ84 ACV8:ACV84 AMR8:AMR84 AWN8:AWN84 BGJ8:BGJ84 BQF8:BQF84 CAB8:CAB84 CJX8:CJX84 CTT8:CTT84 DDP8:DDP84 DNL8:DNL84 DXH8:DXH84 EHD8:EHD84 EQZ8:EQZ84 FAV8:FAV84 FKR8:FKR84 FUN8:FUN84 GEJ8:GEJ84 GOF8:GOF84 GYB8:GYB84 HHX8:HHX84 HRT8:HRT84 IBP8:IBP84 ILL8:ILL84 IVH8:IVH84 JFD8:JFD84 JOZ8:JOZ84 JYV8:JYV84 KIR8:KIR84 KSN8:KSN84 LCJ8:LCJ84 LMF8:LMF84 LWB8:LWB84 MFX8:MFX84 MPT8:MPT84 MZP8:MZP84 NJL8:NJL84 NTH8:NTH84 ODD8:ODD84 OMZ8:OMZ84 OWV8:OWV84 PGR8:PGR84 PQN8:PQN84 QAJ8:QAJ84 QKF8:QKF84 QUB8:QUB84 RDX8:RDX84 RNT8:RNT84 RXP8:RXP84 SHL8:SHL84 SRH8:SRH84 TBD8:TBD84 TKZ8:TKZ84 TUV8:TUV84 UER8:UER84 UON8:UON84 UYJ8:UYJ84 VIF8:VIF84 VSB8:VSB84 WBX8:WBX84 WLT8:WLT84 WVP8:WVP84" xr:uid="{04DA1204-FD59-4FDE-B7FF-9DD927F3FE10}">
      <formula1>0</formula1>
      <formula2>120</formula2>
    </dataValidation>
    <dataValidation type="whole" allowBlank="1" showInputMessage="1" showErrorMessage="1" errorTitle="Chybná hodnota" error="Dorážka může být v rozsahu 0 až 540." sqref="G65543:G65620 JC65543:JC65620 SY65543:SY65620 ACU65543:ACU65620 AMQ65543:AMQ65620 AWM65543:AWM65620 BGI65543:BGI65620 BQE65543:BQE65620 CAA65543:CAA65620 CJW65543:CJW65620 CTS65543:CTS65620 DDO65543:DDO65620 DNK65543:DNK65620 DXG65543:DXG65620 EHC65543:EHC65620 EQY65543:EQY65620 FAU65543:FAU65620 FKQ65543:FKQ65620 FUM65543:FUM65620 GEI65543:GEI65620 GOE65543:GOE65620 GYA65543:GYA65620 HHW65543:HHW65620 HRS65543:HRS65620 IBO65543:IBO65620 ILK65543:ILK65620 IVG65543:IVG65620 JFC65543:JFC65620 JOY65543:JOY65620 JYU65543:JYU65620 KIQ65543:KIQ65620 KSM65543:KSM65620 LCI65543:LCI65620 LME65543:LME65620 LWA65543:LWA65620 MFW65543:MFW65620 MPS65543:MPS65620 MZO65543:MZO65620 NJK65543:NJK65620 NTG65543:NTG65620 ODC65543:ODC65620 OMY65543:OMY65620 OWU65543:OWU65620 PGQ65543:PGQ65620 PQM65543:PQM65620 QAI65543:QAI65620 QKE65543:QKE65620 QUA65543:QUA65620 RDW65543:RDW65620 RNS65543:RNS65620 RXO65543:RXO65620 SHK65543:SHK65620 SRG65543:SRG65620 TBC65543:TBC65620 TKY65543:TKY65620 TUU65543:TUU65620 UEQ65543:UEQ65620 UOM65543:UOM65620 UYI65543:UYI65620 VIE65543:VIE65620 VSA65543:VSA65620 WBW65543:WBW65620 WLS65543:WLS65620 WVO65543:WVO65620 G131079:G131156 JC131079:JC131156 SY131079:SY131156 ACU131079:ACU131156 AMQ131079:AMQ131156 AWM131079:AWM131156 BGI131079:BGI131156 BQE131079:BQE131156 CAA131079:CAA131156 CJW131079:CJW131156 CTS131079:CTS131156 DDO131079:DDO131156 DNK131079:DNK131156 DXG131079:DXG131156 EHC131079:EHC131156 EQY131079:EQY131156 FAU131079:FAU131156 FKQ131079:FKQ131156 FUM131079:FUM131156 GEI131079:GEI131156 GOE131079:GOE131156 GYA131079:GYA131156 HHW131079:HHW131156 HRS131079:HRS131156 IBO131079:IBO131156 ILK131079:ILK131156 IVG131079:IVG131156 JFC131079:JFC131156 JOY131079:JOY131156 JYU131079:JYU131156 KIQ131079:KIQ131156 KSM131079:KSM131156 LCI131079:LCI131156 LME131079:LME131156 LWA131079:LWA131156 MFW131079:MFW131156 MPS131079:MPS131156 MZO131079:MZO131156 NJK131079:NJK131156 NTG131079:NTG131156 ODC131079:ODC131156 OMY131079:OMY131156 OWU131079:OWU131156 PGQ131079:PGQ131156 PQM131079:PQM131156 QAI131079:QAI131156 QKE131079:QKE131156 QUA131079:QUA131156 RDW131079:RDW131156 RNS131079:RNS131156 RXO131079:RXO131156 SHK131079:SHK131156 SRG131079:SRG131156 TBC131079:TBC131156 TKY131079:TKY131156 TUU131079:TUU131156 UEQ131079:UEQ131156 UOM131079:UOM131156 UYI131079:UYI131156 VIE131079:VIE131156 VSA131079:VSA131156 WBW131079:WBW131156 WLS131079:WLS131156 WVO131079:WVO131156 G196615:G196692 JC196615:JC196692 SY196615:SY196692 ACU196615:ACU196692 AMQ196615:AMQ196692 AWM196615:AWM196692 BGI196615:BGI196692 BQE196615:BQE196692 CAA196615:CAA196692 CJW196615:CJW196692 CTS196615:CTS196692 DDO196615:DDO196692 DNK196615:DNK196692 DXG196615:DXG196692 EHC196615:EHC196692 EQY196615:EQY196692 FAU196615:FAU196692 FKQ196615:FKQ196692 FUM196615:FUM196692 GEI196615:GEI196692 GOE196615:GOE196692 GYA196615:GYA196692 HHW196615:HHW196692 HRS196615:HRS196692 IBO196615:IBO196692 ILK196615:ILK196692 IVG196615:IVG196692 JFC196615:JFC196692 JOY196615:JOY196692 JYU196615:JYU196692 KIQ196615:KIQ196692 KSM196615:KSM196692 LCI196615:LCI196692 LME196615:LME196692 LWA196615:LWA196692 MFW196615:MFW196692 MPS196615:MPS196692 MZO196615:MZO196692 NJK196615:NJK196692 NTG196615:NTG196692 ODC196615:ODC196692 OMY196615:OMY196692 OWU196615:OWU196692 PGQ196615:PGQ196692 PQM196615:PQM196692 QAI196615:QAI196692 QKE196615:QKE196692 QUA196615:QUA196692 RDW196615:RDW196692 RNS196615:RNS196692 RXO196615:RXO196692 SHK196615:SHK196692 SRG196615:SRG196692 TBC196615:TBC196692 TKY196615:TKY196692 TUU196615:TUU196692 UEQ196615:UEQ196692 UOM196615:UOM196692 UYI196615:UYI196692 VIE196615:VIE196692 VSA196615:VSA196692 WBW196615:WBW196692 WLS196615:WLS196692 WVO196615:WVO196692 G262151:G262228 JC262151:JC262228 SY262151:SY262228 ACU262151:ACU262228 AMQ262151:AMQ262228 AWM262151:AWM262228 BGI262151:BGI262228 BQE262151:BQE262228 CAA262151:CAA262228 CJW262151:CJW262228 CTS262151:CTS262228 DDO262151:DDO262228 DNK262151:DNK262228 DXG262151:DXG262228 EHC262151:EHC262228 EQY262151:EQY262228 FAU262151:FAU262228 FKQ262151:FKQ262228 FUM262151:FUM262228 GEI262151:GEI262228 GOE262151:GOE262228 GYA262151:GYA262228 HHW262151:HHW262228 HRS262151:HRS262228 IBO262151:IBO262228 ILK262151:ILK262228 IVG262151:IVG262228 JFC262151:JFC262228 JOY262151:JOY262228 JYU262151:JYU262228 KIQ262151:KIQ262228 KSM262151:KSM262228 LCI262151:LCI262228 LME262151:LME262228 LWA262151:LWA262228 MFW262151:MFW262228 MPS262151:MPS262228 MZO262151:MZO262228 NJK262151:NJK262228 NTG262151:NTG262228 ODC262151:ODC262228 OMY262151:OMY262228 OWU262151:OWU262228 PGQ262151:PGQ262228 PQM262151:PQM262228 QAI262151:QAI262228 QKE262151:QKE262228 QUA262151:QUA262228 RDW262151:RDW262228 RNS262151:RNS262228 RXO262151:RXO262228 SHK262151:SHK262228 SRG262151:SRG262228 TBC262151:TBC262228 TKY262151:TKY262228 TUU262151:TUU262228 UEQ262151:UEQ262228 UOM262151:UOM262228 UYI262151:UYI262228 VIE262151:VIE262228 VSA262151:VSA262228 WBW262151:WBW262228 WLS262151:WLS262228 WVO262151:WVO262228 G327687:G327764 JC327687:JC327764 SY327687:SY327764 ACU327687:ACU327764 AMQ327687:AMQ327764 AWM327687:AWM327764 BGI327687:BGI327764 BQE327687:BQE327764 CAA327687:CAA327764 CJW327687:CJW327764 CTS327687:CTS327764 DDO327687:DDO327764 DNK327687:DNK327764 DXG327687:DXG327764 EHC327687:EHC327764 EQY327687:EQY327764 FAU327687:FAU327764 FKQ327687:FKQ327764 FUM327687:FUM327764 GEI327687:GEI327764 GOE327687:GOE327764 GYA327687:GYA327764 HHW327687:HHW327764 HRS327687:HRS327764 IBO327687:IBO327764 ILK327687:ILK327764 IVG327687:IVG327764 JFC327687:JFC327764 JOY327687:JOY327764 JYU327687:JYU327764 KIQ327687:KIQ327764 KSM327687:KSM327764 LCI327687:LCI327764 LME327687:LME327764 LWA327687:LWA327764 MFW327687:MFW327764 MPS327687:MPS327764 MZO327687:MZO327764 NJK327687:NJK327764 NTG327687:NTG327764 ODC327687:ODC327764 OMY327687:OMY327764 OWU327687:OWU327764 PGQ327687:PGQ327764 PQM327687:PQM327764 QAI327687:QAI327764 QKE327687:QKE327764 QUA327687:QUA327764 RDW327687:RDW327764 RNS327687:RNS327764 RXO327687:RXO327764 SHK327687:SHK327764 SRG327687:SRG327764 TBC327687:TBC327764 TKY327687:TKY327764 TUU327687:TUU327764 UEQ327687:UEQ327764 UOM327687:UOM327764 UYI327687:UYI327764 VIE327687:VIE327764 VSA327687:VSA327764 WBW327687:WBW327764 WLS327687:WLS327764 WVO327687:WVO327764 G393223:G393300 JC393223:JC393300 SY393223:SY393300 ACU393223:ACU393300 AMQ393223:AMQ393300 AWM393223:AWM393300 BGI393223:BGI393300 BQE393223:BQE393300 CAA393223:CAA393300 CJW393223:CJW393300 CTS393223:CTS393300 DDO393223:DDO393300 DNK393223:DNK393300 DXG393223:DXG393300 EHC393223:EHC393300 EQY393223:EQY393300 FAU393223:FAU393300 FKQ393223:FKQ393300 FUM393223:FUM393300 GEI393223:GEI393300 GOE393223:GOE393300 GYA393223:GYA393300 HHW393223:HHW393300 HRS393223:HRS393300 IBO393223:IBO393300 ILK393223:ILK393300 IVG393223:IVG393300 JFC393223:JFC393300 JOY393223:JOY393300 JYU393223:JYU393300 KIQ393223:KIQ393300 KSM393223:KSM393300 LCI393223:LCI393300 LME393223:LME393300 LWA393223:LWA393300 MFW393223:MFW393300 MPS393223:MPS393300 MZO393223:MZO393300 NJK393223:NJK393300 NTG393223:NTG393300 ODC393223:ODC393300 OMY393223:OMY393300 OWU393223:OWU393300 PGQ393223:PGQ393300 PQM393223:PQM393300 QAI393223:QAI393300 QKE393223:QKE393300 QUA393223:QUA393300 RDW393223:RDW393300 RNS393223:RNS393300 RXO393223:RXO393300 SHK393223:SHK393300 SRG393223:SRG393300 TBC393223:TBC393300 TKY393223:TKY393300 TUU393223:TUU393300 UEQ393223:UEQ393300 UOM393223:UOM393300 UYI393223:UYI393300 VIE393223:VIE393300 VSA393223:VSA393300 WBW393223:WBW393300 WLS393223:WLS393300 WVO393223:WVO393300 G458759:G458836 JC458759:JC458836 SY458759:SY458836 ACU458759:ACU458836 AMQ458759:AMQ458836 AWM458759:AWM458836 BGI458759:BGI458836 BQE458759:BQE458836 CAA458759:CAA458836 CJW458759:CJW458836 CTS458759:CTS458836 DDO458759:DDO458836 DNK458759:DNK458836 DXG458759:DXG458836 EHC458759:EHC458836 EQY458759:EQY458836 FAU458759:FAU458836 FKQ458759:FKQ458836 FUM458759:FUM458836 GEI458759:GEI458836 GOE458759:GOE458836 GYA458759:GYA458836 HHW458759:HHW458836 HRS458759:HRS458836 IBO458759:IBO458836 ILK458759:ILK458836 IVG458759:IVG458836 JFC458759:JFC458836 JOY458759:JOY458836 JYU458759:JYU458836 KIQ458759:KIQ458836 KSM458759:KSM458836 LCI458759:LCI458836 LME458759:LME458836 LWA458759:LWA458836 MFW458759:MFW458836 MPS458759:MPS458836 MZO458759:MZO458836 NJK458759:NJK458836 NTG458759:NTG458836 ODC458759:ODC458836 OMY458759:OMY458836 OWU458759:OWU458836 PGQ458759:PGQ458836 PQM458759:PQM458836 QAI458759:QAI458836 QKE458759:QKE458836 QUA458759:QUA458836 RDW458759:RDW458836 RNS458759:RNS458836 RXO458759:RXO458836 SHK458759:SHK458836 SRG458759:SRG458836 TBC458759:TBC458836 TKY458759:TKY458836 TUU458759:TUU458836 UEQ458759:UEQ458836 UOM458759:UOM458836 UYI458759:UYI458836 VIE458759:VIE458836 VSA458759:VSA458836 WBW458759:WBW458836 WLS458759:WLS458836 WVO458759:WVO458836 G524295:G524372 JC524295:JC524372 SY524295:SY524372 ACU524295:ACU524372 AMQ524295:AMQ524372 AWM524295:AWM524372 BGI524295:BGI524372 BQE524295:BQE524372 CAA524295:CAA524372 CJW524295:CJW524372 CTS524295:CTS524372 DDO524295:DDO524372 DNK524295:DNK524372 DXG524295:DXG524372 EHC524295:EHC524372 EQY524295:EQY524372 FAU524295:FAU524372 FKQ524295:FKQ524372 FUM524295:FUM524372 GEI524295:GEI524372 GOE524295:GOE524372 GYA524295:GYA524372 HHW524295:HHW524372 HRS524295:HRS524372 IBO524295:IBO524372 ILK524295:ILK524372 IVG524295:IVG524372 JFC524295:JFC524372 JOY524295:JOY524372 JYU524295:JYU524372 KIQ524295:KIQ524372 KSM524295:KSM524372 LCI524295:LCI524372 LME524295:LME524372 LWA524295:LWA524372 MFW524295:MFW524372 MPS524295:MPS524372 MZO524295:MZO524372 NJK524295:NJK524372 NTG524295:NTG524372 ODC524295:ODC524372 OMY524295:OMY524372 OWU524295:OWU524372 PGQ524295:PGQ524372 PQM524295:PQM524372 QAI524295:QAI524372 QKE524295:QKE524372 QUA524295:QUA524372 RDW524295:RDW524372 RNS524295:RNS524372 RXO524295:RXO524372 SHK524295:SHK524372 SRG524295:SRG524372 TBC524295:TBC524372 TKY524295:TKY524372 TUU524295:TUU524372 UEQ524295:UEQ524372 UOM524295:UOM524372 UYI524295:UYI524372 VIE524295:VIE524372 VSA524295:VSA524372 WBW524295:WBW524372 WLS524295:WLS524372 WVO524295:WVO524372 G589831:G589908 JC589831:JC589908 SY589831:SY589908 ACU589831:ACU589908 AMQ589831:AMQ589908 AWM589831:AWM589908 BGI589831:BGI589908 BQE589831:BQE589908 CAA589831:CAA589908 CJW589831:CJW589908 CTS589831:CTS589908 DDO589831:DDO589908 DNK589831:DNK589908 DXG589831:DXG589908 EHC589831:EHC589908 EQY589831:EQY589908 FAU589831:FAU589908 FKQ589831:FKQ589908 FUM589831:FUM589908 GEI589831:GEI589908 GOE589831:GOE589908 GYA589831:GYA589908 HHW589831:HHW589908 HRS589831:HRS589908 IBO589831:IBO589908 ILK589831:ILK589908 IVG589831:IVG589908 JFC589831:JFC589908 JOY589831:JOY589908 JYU589831:JYU589908 KIQ589831:KIQ589908 KSM589831:KSM589908 LCI589831:LCI589908 LME589831:LME589908 LWA589831:LWA589908 MFW589831:MFW589908 MPS589831:MPS589908 MZO589831:MZO589908 NJK589831:NJK589908 NTG589831:NTG589908 ODC589831:ODC589908 OMY589831:OMY589908 OWU589831:OWU589908 PGQ589831:PGQ589908 PQM589831:PQM589908 QAI589831:QAI589908 QKE589831:QKE589908 QUA589831:QUA589908 RDW589831:RDW589908 RNS589831:RNS589908 RXO589831:RXO589908 SHK589831:SHK589908 SRG589831:SRG589908 TBC589831:TBC589908 TKY589831:TKY589908 TUU589831:TUU589908 UEQ589831:UEQ589908 UOM589831:UOM589908 UYI589831:UYI589908 VIE589831:VIE589908 VSA589831:VSA589908 WBW589831:WBW589908 WLS589831:WLS589908 WVO589831:WVO589908 G655367:G655444 JC655367:JC655444 SY655367:SY655444 ACU655367:ACU655444 AMQ655367:AMQ655444 AWM655367:AWM655444 BGI655367:BGI655444 BQE655367:BQE655444 CAA655367:CAA655444 CJW655367:CJW655444 CTS655367:CTS655444 DDO655367:DDO655444 DNK655367:DNK655444 DXG655367:DXG655444 EHC655367:EHC655444 EQY655367:EQY655444 FAU655367:FAU655444 FKQ655367:FKQ655444 FUM655367:FUM655444 GEI655367:GEI655444 GOE655367:GOE655444 GYA655367:GYA655444 HHW655367:HHW655444 HRS655367:HRS655444 IBO655367:IBO655444 ILK655367:ILK655444 IVG655367:IVG655444 JFC655367:JFC655444 JOY655367:JOY655444 JYU655367:JYU655444 KIQ655367:KIQ655444 KSM655367:KSM655444 LCI655367:LCI655444 LME655367:LME655444 LWA655367:LWA655444 MFW655367:MFW655444 MPS655367:MPS655444 MZO655367:MZO655444 NJK655367:NJK655444 NTG655367:NTG655444 ODC655367:ODC655444 OMY655367:OMY655444 OWU655367:OWU655444 PGQ655367:PGQ655444 PQM655367:PQM655444 QAI655367:QAI655444 QKE655367:QKE655444 QUA655367:QUA655444 RDW655367:RDW655444 RNS655367:RNS655444 RXO655367:RXO655444 SHK655367:SHK655444 SRG655367:SRG655444 TBC655367:TBC655444 TKY655367:TKY655444 TUU655367:TUU655444 UEQ655367:UEQ655444 UOM655367:UOM655444 UYI655367:UYI655444 VIE655367:VIE655444 VSA655367:VSA655444 WBW655367:WBW655444 WLS655367:WLS655444 WVO655367:WVO655444 G720903:G720980 JC720903:JC720980 SY720903:SY720980 ACU720903:ACU720980 AMQ720903:AMQ720980 AWM720903:AWM720980 BGI720903:BGI720980 BQE720903:BQE720980 CAA720903:CAA720980 CJW720903:CJW720980 CTS720903:CTS720980 DDO720903:DDO720980 DNK720903:DNK720980 DXG720903:DXG720980 EHC720903:EHC720980 EQY720903:EQY720980 FAU720903:FAU720980 FKQ720903:FKQ720980 FUM720903:FUM720980 GEI720903:GEI720980 GOE720903:GOE720980 GYA720903:GYA720980 HHW720903:HHW720980 HRS720903:HRS720980 IBO720903:IBO720980 ILK720903:ILK720980 IVG720903:IVG720980 JFC720903:JFC720980 JOY720903:JOY720980 JYU720903:JYU720980 KIQ720903:KIQ720980 KSM720903:KSM720980 LCI720903:LCI720980 LME720903:LME720980 LWA720903:LWA720980 MFW720903:MFW720980 MPS720903:MPS720980 MZO720903:MZO720980 NJK720903:NJK720980 NTG720903:NTG720980 ODC720903:ODC720980 OMY720903:OMY720980 OWU720903:OWU720980 PGQ720903:PGQ720980 PQM720903:PQM720980 QAI720903:QAI720980 QKE720903:QKE720980 QUA720903:QUA720980 RDW720903:RDW720980 RNS720903:RNS720980 RXO720903:RXO720980 SHK720903:SHK720980 SRG720903:SRG720980 TBC720903:TBC720980 TKY720903:TKY720980 TUU720903:TUU720980 UEQ720903:UEQ720980 UOM720903:UOM720980 UYI720903:UYI720980 VIE720903:VIE720980 VSA720903:VSA720980 WBW720903:WBW720980 WLS720903:WLS720980 WVO720903:WVO720980 G786439:G786516 JC786439:JC786516 SY786439:SY786516 ACU786439:ACU786516 AMQ786439:AMQ786516 AWM786439:AWM786516 BGI786439:BGI786516 BQE786439:BQE786516 CAA786439:CAA786516 CJW786439:CJW786516 CTS786439:CTS786516 DDO786439:DDO786516 DNK786439:DNK786516 DXG786439:DXG786516 EHC786439:EHC786516 EQY786439:EQY786516 FAU786439:FAU786516 FKQ786439:FKQ786516 FUM786439:FUM786516 GEI786439:GEI786516 GOE786439:GOE786516 GYA786439:GYA786516 HHW786439:HHW786516 HRS786439:HRS786516 IBO786439:IBO786516 ILK786439:ILK786516 IVG786439:IVG786516 JFC786439:JFC786516 JOY786439:JOY786516 JYU786439:JYU786516 KIQ786439:KIQ786516 KSM786439:KSM786516 LCI786439:LCI786516 LME786439:LME786516 LWA786439:LWA786516 MFW786439:MFW786516 MPS786439:MPS786516 MZO786439:MZO786516 NJK786439:NJK786516 NTG786439:NTG786516 ODC786439:ODC786516 OMY786439:OMY786516 OWU786439:OWU786516 PGQ786439:PGQ786516 PQM786439:PQM786516 QAI786439:QAI786516 QKE786439:QKE786516 QUA786439:QUA786516 RDW786439:RDW786516 RNS786439:RNS786516 RXO786439:RXO786516 SHK786439:SHK786516 SRG786439:SRG786516 TBC786439:TBC786516 TKY786439:TKY786516 TUU786439:TUU786516 UEQ786439:UEQ786516 UOM786439:UOM786516 UYI786439:UYI786516 VIE786439:VIE786516 VSA786439:VSA786516 WBW786439:WBW786516 WLS786439:WLS786516 WVO786439:WVO786516 G851975:G852052 JC851975:JC852052 SY851975:SY852052 ACU851975:ACU852052 AMQ851975:AMQ852052 AWM851975:AWM852052 BGI851975:BGI852052 BQE851975:BQE852052 CAA851975:CAA852052 CJW851975:CJW852052 CTS851975:CTS852052 DDO851975:DDO852052 DNK851975:DNK852052 DXG851975:DXG852052 EHC851975:EHC852052 EQY851975:EQY852052 FAU851975:FAU852052 FKQ851975:FKQ852052 FUM851975:FUM852052 GEI851975:GEI852052 GOE851975:GOE852052 GYA851975:GYA852052 HHW851975:HHW852052 HRS851975:HRS852052 IBO851975:IBO852052 ILK851975:ILK852052 IVG851975:IVG852052 JFC851975:JFC852052 JOY851975:JOY852052 JYU851975:JYU852052 KIQ851975:KIQ852052 KSM851975:KSM852052 LCI851975:LCI852052 LME851975:LME852052 LWA851975:LWA852052 MFW851975:MFW852052 MPS851975:MPS852052 MZO851975:MZO852052 NJK851975:NJK852052 NTG851975:NTG852052 ODC851975:ODC852052 OMY851975:OMY852052 OWU851975:OWU852052 PGQ851975:PGQ852052 PQM851975:PQM852052 QAI851975:QAI852052 QKE851975:QKE852052 QUA851975:QUA852052 RDW851975:RDW852052 RNS851975:RNS852052 RXO851975:RXO852052 SHK851975:SHK852052 SRG851975:SRG852052 TBC851975:TBC852052 TKY851975:TKY852052 TUU851975:TUU852052 UEQ851975:UEQ852052 UOM851975:UOM852052 UYI851975:UYI852052 VIE851975:VIE852052 VSA851975:VSA852052 WBW851975:WBW852052 WLS851975:WLS852052 WVO851975:WVO852052 G917511:G917588 JC917511:JC917588 SY917511:SY917588 ACU917511:ACU917588 AMQ917511:AMQ917588 AWM917511:AWM917588 BGI917511:BGI917588 BQE917511:BQE917588 CAA917511:CAA917588 CJW917511:CJW917588 CTS917511:CTS917588 DDO917511:DDO917588 DNK917511:DNK917588 DXG917511:DXG917588 EHC917511:EHC917588 EQY917511:EQY917588 FAU917511:FAU917588 FKQ917511:FKQ917588 FUM917511:FUM917588 GEI917511:GEI917588 GOE917511:GOE917588 GYA917511:GYA917588 HHW917511:HHW917588 HRS917511:HRS917588 IBO917511:IBO917588 ILK917511:ILK917588 IVG917511:IVG917588 JFC917511:JFC917588 JOY917511:JOY917588 JYU917511:JYU917588 KIQ917511:KIQ917588 KSM917511:KSM917588 LCI917511:LCI917588 LME917511:LME917588 LWA917511:LWA917588 MFW917511:MFW917588 MPS917511:MPS917588 MZO917511:MZO917588 NJK917511:NJK917588 NTG917511:NTG917588 ODC917511:ODC917588 OMY917511:OMY917588 OWU917511:OWU917588 PGQ917511:PGQ917588 PQM917511:PQM917588 QAI917511:QAI917588 QKE917511:QKE917588 QUA917511:QUA917588 RDW917511:RDW917588 RNS917511:RNS917588 RXO917511:RXO917588 SHK917511:SHK917588 SRG917511:SRG917588 TBC917511:TBC917588 TKY917511:TKY917588 TUU917511:TUU917588 UEQ917511:UEQ917588 UOM917511:UOM917588 UYI917511:UYI917588 VIE917511:VIE917588 VSA917511:VSA917588 WBW917511:WBW917588 WLS917511:WLS917588 WVO917511:WVO917588 G983047:G983124 JC983047:JC983124 SY983047:SY983124 ACU983047:ACU983124 AMQ983047:AMQ983124 AWM983047:AWM983124 BGI983047:BGI983124 BQE983047:BQE983124 CAA983047:CAA983124 CJW983047:CJW983124 CTS983047:CTS983124 DDO983047:DDO983124 DNK983047:DNK983124 DXG983047:DXG983124 EHC983047:EHC983124 EQY983047:EQY983124 FAU983047:FAU983124 FKQ983047:FKQ983124 FUM983047:FUM983124 GEI983047:GEI983124 GOE983047:GOE983124 GYA983047:GYA983124 HHW983047:HHW983124 HRS983047:HRS983124 IBO983047:IBO983124 ILK983047:ILK983124 IVG983047:IVG983124 JFC983047:JFC983124 JOY983047:JOY983124 JYU983047:JYU983124 KIQ983047:KIQ983124 KSM983047:KSM983124 LCI983047:LCI983124 LME983047:LME983124 LWA983047:LWA983124 MFW983047:MFW983124 MPS983047:MPS983124 MZO983047:MZO983124 NJK983047:NJK983124 NTG983047:NTG983124 ODC983047:ODC983124 OMY983047:OMY983124 OWU983047:OWU983124 PGQ983047:PGQ983124 PQM983047:PQM983124 QAI983047:QAI983124 QKE983047:QKE983124 QUA983047:QUA983124 RDW983047:RDW983124 RNS983047:RNS983124 RXO983047:RXO983124 SHK983047:SHK983124 SRG983047:SRG983124 TBC983047:TBC983124 TKY983047:TKY983124 TUU983047:TUU983124 UEQ983047:UEQ983124 UOM983047:UOM983124 UYI983047:UYI983124 VIE983047:VIE983124 VSA983047:VSA983124 WBW983047:WBW983124 WLS983047:WLS983124 WVO983047:WVO983124 G8:G84 JC8:JC84 SY8:SY84 ACU8:ACU84 AMQ8:AMQ84 AWM8:AWM84 BGI8:BGI84 BQE8:BQE84 CAA8:CAA84 CJW8:CJW84 CTS8:CTS84 DDO8:DDO84 DNK8:DNK84 DXG8:DXG84 EHC8:EHC84 EQY8:EQY84 FAU8:FAU84 FKQ8:FKQ84 FUM8:FUM84 GEI8:GEI84 GOE8:GOE84 GYA8:GYA84 HHW8:HHW84 HRS8:HRS84 IBO8:IBO84 ILK8:ILK84 IVG8:IVG84 JFC8:JFC84 JOY8:JOY84 JYU8:JYU84 KIQ8:KIQ84 KSM8:KSM84 LCI8:LCI84 LME8:LME84 LWA8:LWA84 MFW8:MFW84 MPS8:MPS84 MZO8:MZO84 NJK8:NJK84 NTG8:NTG84 ODC8:ODC84 OMY8:OMY84 OWU8:OWU84 PGQ8:PGQ84 PQM8:PQM84 QAI8:QAI84 QKE8:QKE84 QUA8:QUA84 RDW8:RDW84 RNS8:RNS84 RXO8:RXO84 SHK8:SHK84 SRG8:SRG84 TBC8:TBC84 TKY8:TKY84 TUU8:TUU84 UEQ8:UEQ84 UOM8:UOM84 UYI8:UYI84 VIE8:VIE84 VSA8:VSA84 WBW8:WBW84 WLS8:WLS84 WVO8:WVO84" xr:uid="{9D296C6C-4A3A-418B-968A-54918BDF0F4B}">
      <formula1>0</formula1>
      <formula2>540</formula2>
    </dataValidation>
    <dataValidation type="whole" allowBlank="1" showInputMessage="1" showErrorMessage="1" errorTitle="Chybná hodnota" error="Plné mohou být v rozsahu 0 až 540." sqref="F65543:F65620 JB65543:JB65620 SX65543:SX65620 ACT65543:ACT65620 AMP65543:AMP65620 AWL65543:AWL65620 BGH65543:BGH65620 BQD65543:BQD65620 BZZ65543:BZZ65620 CJV65543:CJV65620 CTR65543:CTR65620 DDN65543:DDN65620 DNJ65543:DNJ65620 DXF65543:DXF65620 EHB65543:EHB65620 EQX65543:EQX65620 FAT65543:FAT65620 FKP65543:FKP65620 FUL65543:FUL65620 GEH65543:GEH65620 GOD65543:GOD65620 GXZ65543:GXZ65620 HHV65543:HHV65620 HRR65543:HRR65620 IBN65543:IBN65620 ILJ65543:ILJ65620 IVF65543:IVF65620 JFB65543:JFB65620 JOX65543:JOX65620 JYT65543:JYT65620 KIP65543:KIP65620 KSL65543:KSL65620 LCH65543:LCH65620 LMD65543:LMD65620 LVZ65543:LVZ65620 MFV65543:MFV65620 MPR65543:MPR65620 MZN65543:MZN65620 NJJ65543:NJJ65620 NTF65543:NTF65620 ODB65543:ODB65620 OMX65543:OMX65620 OWT65543:OWT65620 PGP65543:PGP65620 PQL65543:PQL65620 QAH65543:QAH65620 QKD65543:QKD65620 QTZ65543:QTZ65620 RDV65543:RDV65620 RNR65543:RNR65620 RXN65543:RXN65620 SHJ65543:SHJ65620 SRF65543:SRF65620 TBB65543:TBB65620 TKX65543:TKX65620 TUT65543:TUT65620 UEP65543:UEP65620 UOL65543:UOL65620 UYH65543:UYH65620 VID65543:VID65620 VRZ65543:VRZ65620 WBV65543:WBV65620 WLR65543:WLR65620 WVN65543:WVN65620 F131079:F131156 JB131079:JB131156 SX131079:SX131156 ACT131079:ACT131156 AMP131079:AMP131156 AWL131079:AWL131156 BGH131079:BGH131156 BQD131079:BQD131156 BZZ131079:BZZ131156 CJV131079:CJV131156 CTR131079:CTR131156 DDN131079:DDN131156 DNJ131079:DNJ131156 DXF131079:DXF131156 EHB131079:EHB131156 EQX131079:EQX131156 FAT131079:FAT131156 FKP131079:FKP131156 FUL131079:FUL131156 GEH131079:GEH131156 GOD131079:GOD131156 GXZ131079:GXZ131156 HHV131079:HHV131156 HRR131079:HRR131156 IBN131079:IBN131156 ILJ131079:ILJ131156 IVF131079:IVF131156 JFB131079:JFB131156 JOX131079:JOX131156 JYT131079:JYT131156 KIP131079:KIP131156 KSL131079:KSL131156 LCH131079:LCH131156 LMD131079:LMD131156 LVZ131079:LVZ131156 MFV131079:MFV131156 MPR131079:MPR131156 MZN131079:MZN131156 NJJ131079:NJJ131156 NTF131079:NTF131156 ODB131079:ODB131156 OMX131079:OMX131156 OWT131079:OWT131156 PGP131079:PGP131156 PQL131079:PQL131156 QAH131079:QAH131156 QKD131079:QKD131156 QTZ131079:QTZ131156 RDV131079:RDV131156 RNR131079:RNR131156 RXN131079:RXN131156 SHJ131079:SHJ131156 SRF131079:SRF131156 TBB131079:TBB131156 TKX131079:TKX131156 TUT131079:TUT131156 UEP131079:UEP131156 UOL131079:UOL131156 UYH131079:UYH131156 VID131079:VID131156 VRZ131079:VRZ131156 WBV131079:WBV131156 WLR131079:WLR131156 WVN131079:WVN131156 F196615:F196692 JB196615:JB196692 SX196615:SX196692 ACT196615:ACT196692 AMP196615:AMP196692 AWL196615:AWL196692 BGH196615:BGH196692 BQD196615:BQD196692 BZZ196615:BZZ196692 CJV196615:CJV196692 CTR196615:CTR196692 DDN196615:DDN196692 DNJ196615:DNJ196692 DXF196615:DXF196692 EHB196615:EHB196692 EQX196615:EQX196692 FAT196615:FAT196692 FKP196615:FKP196692 FUL196615:FUL196692 GEH196615:GEH196692 GOD196615:GOD196692 GXZ196615:GXZ196692 HHV196615:HHV196692 HRR196615:HRR196692 IBN196615:IBN196692 ILJ196615:ILJ196692 IVF196615:IVF196692 JFB196615:JFB196692 JOX196615:JOX196692 JYT196615:JYT196692 KIP196615:KIP196692 KSL196615:KSL196692 LCH196615:LCH196692 LMD196615:LMD196692 LVZ196615:LVZ196692 MFV196615:MFV196692 MPR196615:MPR196692 MZN196615:MZN196692 NJJ196615:NJJ196692 NTF196615:NTF196692 ODB196615:ODB196692 OMX196615:OMX196692 OWT196615:OWT196692 PGP196615:PGP196692 PQL196615:PQL196692 QAH196615:QAH196692 QKD196615:QKD196692 QTZ196615:QTZ196692 RDV196615:RDV196692 RNR196615:RNR196692 RXN196615:RXN196692 SHJ196615:SHJ196692 SRF196615:SRF196692 TBB196615:TBB196692 TKX196615:TKX196692 TUT196615:TUT196692 UEP196615:UEP196692 UOL196615:UOL196692 UYH196615:UYH196692 VID196615:VID196692 VRZ196615:VRZ196692 WBV196615:WBV196692 WLR196615:WLR196692 WVN196615:WVN196692 F262151:F262228 JB262151:JB262228 SX262151:SX262228 ACT262151:ACT262228 AMP262151:AMP262228 AWL262151:AWL262228 BGH262151:BGH262228 BQD262151:BQD262228 BZZ262151:BZZ262228 CJV262151:CJV262228 CTR262151:CTR262228 DDN262151:DDN262228 DNJ262151:DNJ262228 DXF262151:DXF262228 EHB262151:EHB262228 EQX262151:EQX262228 FAT262151:FAT262228 FKP262151:FKP262228 FUL262151:FUL262228 GEH262151:GEH262228 GOD262151:GOD262228 GXZ262151:GXZ262228 HHV262151:HHV262228 HRR262151:HRR262228 IBN262151:IBN262228 ILJ262151:ILJ262228 IVF262151:IVF262228 JFB262151:JFB262228 JOX262151:JOX262228 JYT262151:JYT262228 KIP262151:KIP262228 KSL262151:KSL262228 LCH262151:LCH262228 LMD262151:LMD262228 LVZ262151:LVZ262228 MFV262151:MFV262228 MPR262151:MPR262228 MZN262151:MZN262228 NJJ262151:NJJ262228 NTF262151:NTF262228 ODB262151:ODB262228 OMX262151:OMX262228 OWT262151:OWT262228 PGP262151:PGP262228 PQL262151:PQL262228 QAH262151:QAH262228 QKD262151:QKD262228 QTZ262151:QTZ262228 RDV262151:RDV262228 RNR262151:RNR262228 RXN262151:RXN262228 SHJ262151:SHJ262228 SRF262151:SRF262228 TBB262151:TBB262228 TKX262151:TKX262228 TUT262151:TUT262228 UEP262151:UEP262228 UOL262151:UOL262228 UYH262151:UYH262228 VID262151:VID262228 VRZ262151:VRZ262228 WBV262151:WBV262228 WLR262151:WLR262228 WVN262151:WVN262228 F327687:F327764 JB327687:JB327764 SX327687:SX327764 ACT327687:ACT327764 AMP327687:AMP327764 AWL327687:AWL327764 BGH327687:BGH327764 BQD327687:BQD327764 BZZ327687:BZZ327764 CJV327687:CJV327764 CTR327687:CTR327764 DDN327687:DDN327764 DNJ327687:DNJ327764 DXF327687:DXF327764 EHB327687:EHB327764 EQX327687:EQX327764 FAT327687:FAT327764 FKP327687:FKP327764 FUL327687:FUL327764 GEH327687:GEH327764 GOD327687:GOD327764 GXZ327687:GXZ327764 HHV327687:HHV327764 HRR327687:HRR327764 IBN327687:IBN327764 ILJ327687:ILJ327764 IVF327687:IVF327764 JFB327687:JFB327764 JOX327687:JOX327764 JYT327687:JYT327764 KIP327687:KIP327764 KSL327687:KSL327764 LCH327687:LCH327764 LMD327687:LMD327764 LVZ327687:LVZ327764 MFV327687:MFV327764 MPR327687:MPR327764 MZN327687:MZN327764 NJJ327687:NJJ327764 NTF327687:NTF327764 ODB327687:ODB327764 OMX327687:OMX327764 OWT327687:OWT327764 PGP327687:PGP327764 PQL327687:PQL327764 QAH327687:QAH327764 QKD327687:QKD327764 QTZ327687:QTZ327764 RDV327687:RDV327764 RNR327687:RNR327764 RXN327687:RXN327764 SHJ327687:SHJ327764 SRF327687:SRF327764 TBB327687:TBB327764 TKX327687:TKX327764 TUT327687:TUT327764 UEP327687:UEP327764 UOL327687:UOL327764 UYH327687:UYH327764 VID327687:VID327764 VRZ327687:VRZ327764 WBV327687:WBV327764 WLR327687:WLR327764 WVN327687:WVN327764 F393223:F393300 JB393223:JB393300 SX393223:SX393300 ACT393223:ACT393300 AMP393223:AMP393300 AWL393223:AWL393300 BGH393223:BGH393300 BQD393223:BQD393300 BZZ393223:BZZ393300 CJV393223:CJV393300 CTR393223:CTR393300 DDN393223:DDN393300 DNJ393223:DNJ393300 DXF393223:DXF393300 EHB393223:EHB393300 EQX393223:EQX393300 FAT393223:FAT393300 FKP393223:FKP393300 FUL393223:FUL393300 GEH393223:GEH393300 GOD393223:GOD393300 GXZ393223:GXZ393300 HHV393223:HHV393300 HRR393223:HRR393300 IBN393223:IBN393300 ILJ393223:ILJ393300 IVF393223:IVF393300 JFB393223:JFB393300 JOX393223:JOX393300 JYT393223:JYT393300 KIP393223:KIP393300 KSL393223:KSL393300 LCH393223:LCH393300 LMD393223:LMD393300 LVZ393223:LVZ393300 MFV393223:MFV393300 MPR393223:MPR393300 MZN393223:MZN393300 NJJ393223:NJJ393300 NTF393223:NTF393300 ODB393223:ODB393300 OMX393223:OMX393300 OWT393223:OWT393300 PGP393223:PGP393300 PQL393223:PQL393300 QAH393223:QAH393300 QKD393223:QKD393300 QTZ393223:QTZ393300 RDV393223:RDV393300 RNR393223:RNR393300 RXN393223:RXN393300 SHJ393223:SHJ393300 SRF393223:SRF393300 TBB393223:TBB393300 TKX393223:TKX393300 TUT393223:TUT393300 UEP393223:UEP393300 UOL393223:UOL393300 UYH393223:UYH393300 VID393223:VID393300 VRZ393223:VRZ393300 WBV393223:WBV393300 WLR393223:WLR393300 WVN393223:WVN393300 F458759:F458836 JB458759:JB458836 SX458759:SX458836 ACT458759:ACT458836 AMP458759:AMP458836 AWL458759:AWL458836 BGH458759:BGH458836 BQD458759:BQD458836 BZZ458759:BZZ458836 CJV458759:CJV458836 CTR458759:CTR458836 DDN458759:DDN458836 DNJ458759:DNJ458836 DXF458759:DXF458836 EHB458759:EHB458836 EQX458759:EQX458836 FAT458759:FAT458836 FKP458759:FKP458836 FUL458759:FUL458836 GEH458759:GEH458836 GOD458759:GOD458836 GXZ458759:GXZ458836 HHV458759:HHV458836 HRR458759:HRR458836 IBN458759:IBN458836 ILJ458759:ILJ458836 IVF458759:IVF458836 JFB458759:JFB458836 JOX458759:JOX458836 JYT458759:JYT458836 KIP458759:KIP458836 KSL458759:KSL458836 LCH458759:LCH458836 LMD458759:LMD458836 LVZ458759:LVZ458836 MFV458759:MFV458836 MPR458759:MPR458836 MZN458759:MZN458836 NJJ458759:NJJ458836 NTF458759:NTF458836 ODB458759:ODB458836 OMX458759:OMX458836 OWT458759:OWT458836 PGP458759:PGP458836 PQL458759:PQL458836 QAH458759:QAH458836 QKD458759:QKD458836 QTZ458759:QTZ458836 RDV458759:RDV458836 RNR458759:RNR458836 RXN458759:RXN458836 SHJ458759:SHJ458836 SRF458759:SRF458836 TBB458759:TBB458836 TKX458759:TKX458836 TUT458759:TUT458836 UEP458759:UEP458836 UOL458759:UOL458836 UYH458759:UYH458836 VID458759:VID458836 VRZ458759:VRZ458836 WBV458759:WBV458836 WLR458759:WLR458836 WVN458759:WVN458836 F524295:F524372 JB524295:JB524372 SX524295:SX524372 ACT524295:ACT524372 AMP524295:AMP524372 AWL524295:AWL524372 BGH524295:BGH524372 BQD524295:BQD524372 BZZ524295:BZZ524372 CJV524295:CJV524372 CTR524295:CTR524372 DDN524295:DDN524372 DNJ524295:DNJ524372 DXF524295:DXF524372 EHB524295:EHB524372 EQX524295:EQX524372 FAT524295:FAT524372 FKP524295:FKP524372 FUL524295:FUL524372 GEH524295:GEH524372 GOD524295:GOD524372 GXZ524295:GXZ524372 HHV524295:HHV524372 HRR524295:HRR524372 IBN524295:IBN524372 ILJ524295:ILJ524372 IVF524295:IVF524372 JFB524295:JFB524372 JOX524295:JOX524372 JYT524295:JYT524372 KIP524295:KIP524372 KSL524295:KSL524372 LCH524295:LCH524372 LMD524295:LMD524372 LVZ524295:LVZ524372 MFV524295:MFV524372 MPR524295:MPR524372 MZN524295:MZN524372 NJJ524295:NJJ524372 NTF524295:NTF524372 ODB524295:ODB524372 OMX524295:OMX524372 OWT524295:OWT524372 PGP524295:PGP524372 PQL524295:PQL524372 QAH524295:QAH524372 QKD524295:QKD524372 QTZ524295:QTZ524372 RDV524295:RDV524372 RNR524295:RNR524372 RXN524295:RXN524372 SHJ524295:SHJ524372 SRF524295:SRF524372 TBB524295:TBB524372 TKX524295:TKX524372 TUT524295:TUT524372 UEP524295:UEP524372 UOL524295:UOL524372 UYH524295:UYH524372 VID524295:VID524372 VRZ524295:VRZ524372 WBV524295:WBV524372 WLR524295:WLR524372 WVN524295:WVN524372 F589831:F589908 JB589831:JB589908 SX589831:SX589908 ACT589831:ACT589908 AMP589831:AMP589908 AWL589831:AWL589908 BGH589831:BGH589908 BQD589831:BQD589908 BZZ589831:BZZ589908 CJV589831:CJV589908 CTR589831:CTR589908 DDN589831:DDN589908 DNJ589831:DNJ589908 DXF589831:DXF589908 EHB589831:EHB589908 EQX589831:EQX589908 FAT589831:FAT589908 FKP589831:FKP589908 FUL589831:FUL589908 GEH589831:GEH589908 GOD589831:GOD589908 GXZ589831:GXZ589908 HHV589831:HHV589908 HRR589831:HRR589908 IBN589831:IBN589908 ILJ589831:ILJ589908 IVF589831:IVF589908 JFB589831:JFB589908 JOX589831:JOX589908 JYT589831:JYT589908 KIP589831:KIP589908 KSL589831:KSL589908 LCH589831:LCH589908 LMD589831:LMD589908 LVZ589831:LVZ589908 MFV589831:MFV589908 MPR589831:MPR589908 MZN589831:MZN589908 NJJ589831:NJJ589908 NTF589831:NTF589908 ODB589831:ODB589908 OMX589831:OMX589908 OWT589831:OWT589908 PGP589831:PGP589908 PQL589831:PQL589908 QAH589831:QAH589908 QKD589831:QKD589908 QTZ589831:QTZ589908 RDV589831:RDV589908 RNR589831:RNR589908 RXN589831:RXN589908 SHJ589831:SHJ589908 SRF589831:SRF589908 TBB589831:TBB589908 TKX589831:TKX589908 TUT589831:TUT589908 UEP589831:UEP589908 UOL589831:UOL589908 UYH589831:UYH589908 VID589831:VID589908 VRZ589831:VRZ589908 WBV589831:WBV589908 WLR589831:WLR589908 WVN589831:WVN589908 F655367:F655444 JB655367:JB655444 SX655367:SX655444 ACT655367:ACT655444 AMP655367:AMP655444 AWL655367:AWL655444 BGH655367:BGH655444 BQD655367:BQD655444 BZZ655367:BZZ655444 CJV655367:CJV655444 CTR655367:CTR655444 DDN655367:DDN655444 DNJ655367:DNJ655444 DXF655367:DXF655444 EHB655367:EHB655444 EQX655367:EQX655444 FAT655367:FAT655444 FKP655367:FKP655444 FUL655367:FUL655444 GEH655367:GEH655444 GOD655367:GOD655444 GXZ655367:GXZ655444 HHV655367:HHV655444 HRR655367:HRR655444 IBN655367:IBN655444 ILJ655367:ILJ655444 IVF655367:IVF655444 JFB655367:JFB655444 JOX655367:JOX655444 JYT655367:JYT655444 KIP655367:KIP655444 KSL655367:KSL655444 LCH655367:LCH655444 LMD655367:LMD655444 LVZ655367:LVZ655444 MFV655367:MFV655444 MPR655367:MPR655444 MZN655367:MZN655444 NJJ655367:NJJ655444 NTF655367:NTF655444 ODB655367:ODB655444 OMX655367:OMX655444 OWT655367:OWT655444 PGP655367:PGP655444 PQL655367:PQL655444 QAH655367:QAH655444 QKD655367:QKD655444 QTZ655367:QTZ655444 RDV655367:RDV655444 RNR655367:RNR655444 RXN655367:RXN655444 SHJ655367:SHJ655444 SRF655367:SRF655444 TBB655367:TBB655444 TKX655367:TKX655444 TUT655367:TUT655444 UEP655367:UEP655444 UOL655367:UOL655444 UYH655367:UYH655444 VID655367:VID655444 VRZ655367:VRZ655444 WBV655367:WBV655444 WLR655367:WLR655444 WVN655367:WVN655444 F720903:F720980 JB720903:JB720980 SX720903:SX720980 ACT720903:ACT720980 AMP720903:AMP720980 AWL720903:AWL720980 BGH720903:BGH720980 BQD720903:BQD720980 BZZ720903:BZZ720980 CJV720903:CJV720980 CTR720903:CTR720980 DDN720903:DDN720980 DNJ720903:DNJ720980 DXF720903:DXF720980 EHB720903:EHB720980 EQX720903:EQX720980 FAT720903:FAT720980 FKP720903:FKP720980 FUL720903:FUL720980 GEH720903:GEH720980 GOD720903:GOD720980 GXZ720903:GXZ720980 HHV720903:HHV720980 HRR720903:HRR720980 IBN720903:IBN720980 ILJ720903:ILJ720980 IVF720903:IVF720980 JFB720903:JFB720980 JOX720903:JOX720980 JYT720903:JYT720980 KIP720903:KIP720980 KSL720903:KSL720980 LCH720903:LCH720980 LMD720903:LMD720980 LVZ720903:LVZ720980 MFV720903:MFV720980 MPR720903:MPR720980 MZN720903:MZN720980 NJJ720903:NJJ720980 NTF720903:NTF720980 ODB720903:ODB720980 OMX720903:OMX720980 OWT720903:OWT720980 PGP720903:PGP720980 PQL720903:PQL720980 QAH720903:QAH720980 QKD720903:QKD720980 QTZ720903:QTZ720980 RDV720903:RDV720980 RNR720903:RNR720980 RXN720903:RXN720980 SHJ720903:SHJ720980 SRF720903:SRF720980 TBB720903:TBB720980 TKX720903:TKX720980 TUT720903:TUT720980 UEP720903:UEP720980 UOL720903:UOL720980 UYH720903:UYH720980 VID720903:VID720980 VRZ720903:VRZ720980 WBV720903:WBV720980 WLR720903:WLR720980 WVN720903:WVN720980 F786439:F786516 JB786439:JB786516 SX786439:SX786516 ACT786439:ACT786516 AMP786439:AMP786516 AWL786439:AWL786516 BGH786439:BGH786516 BQD786439:BQD786516 BZZ786439:BZZ786516 CJV786439:CJV786516 CTR786439:CTR786516 DDN786439:DDN786516 DNJ786439:DNJ786516 DXF786439:DXF786516 EHB786439:EHB786516 EQX786439:EQX786516 FAT786439:FAT786516 FKP786439:FKP786516 FUL786439:FUL786516 GEH786439:GEH786516 GOD786439:GOD786516 GXZ786439:GXZ786516 HHV786439:HHV786516 HRR786439:HRR786516 IBN786439:IBN786516 ILJ786439:ILJ786516 IVF786439:IVF786516 JFB786439:JFB786516 JOX786439:JOX786516 JYT786439:JYT786516 KIP786439:KIP786516 KSL786439:KSL786516 LCH786439:LCH786516 LMD786439:LMD786516 LVZ786439:LVZ786516 MFV786439:MFV786516 MPR786439:MPR786516 MZN786439:MZN786516 NJJ786439:NJJ786516 NTF786439:NTF786516 ODB786439:ODB786516 OMX786439:OMX786516 OWT786439:OWT786516 PGP786439:PGP786516 PQL786439:PQL786516 QAH786439:QAH786516 QKD786439:QKD786516 QTZ786439:QTZ786516 RDV786439:RDV786516 RNR786439:RNR786516 RXN786439:RXN786516 SHJ786439:SHJ786516 SRF786439:SRF786516 TBB786439:TBB786516 TKX786439:TKX786516 TUT786439:TUT786516 UEP786439:UEP786516 UOL786439:UOL786516 UYH786439:UYH786516 VID786439:VID786516 VRZ786439:VRZ786516 WBV786439:WBV786516 WLR786439:WLR786516 WVN786439:WVN786516 F851975:F852052 JB851975:JB852052 SX851975:SX852052 ACT851975:ACT852052 AMP851975:AMP852052 AWL851975:AWL852052 BGH851975:BGH852052 BQD851975:BQD852052 BZZ851975:BZZ852052 CJV851975:CJV852052 CTR851975:CTR852052 DDN851975:DDN852052 DNJ851975:DNJ852052 DXF851975:DXF852052 EHB851975:EHB852052 EQX851975:EQX852052 FAT851975:FAT852052 FKP851975:FKP852052 FUL851975:FUL852052 GEH851975:GEH852052 GOD851975:GOD852052 GXZ851975:GXZ852052 HHV851975:HHV852052 HRR851975:HRR852052 IBN851975:IBN852052 ILJ851975:ILJ852052 IVF851975:IVF852052 JFB851975:JFB852052 JOX851975:JOX852052 JYT851975:JYT852052 KIP851975:KIP852052 KSL851975:KSL852052 LCH851975:LCH852052 LMD851975:LMD852052 LVZ851975:LVZ852052 MFV851975:MFV852052 MPR851975:MPR852052 MZN851975:MZN852052 NJJ851975:NJJ852052 NTF851975:NTF852052 ODB851975:ODB852052 OMX851975:OMX852052 OWT851975:OWT852052 PGP851975:PGP852052 PQL851975:PQL852052 QAH851975:QAH852052 QKD851975:QKD852052 QTZ851975:QTZ852052 RDV851975:RDV852052 RNR851975:RNR852052 RXN851975:RXN852052 SHJ851975:SHJ852052 SRF851975:SRF852052 TBB851975:TBB852052 TKX851975:TKX852052 TUT851975:TUT852052 UEP851975:UEP852052 UOL851975:UOL852052 UYH851975:UYH852052 VID851975:VID852052 VRZ851975:VRZ852052 WBV851975:WBV852052 WLR851975:WLR852052 WVN851975:WVN852052 F917511:F917588 JB917511:JB917588 SX917511:SX917588 ACT917511:ACT917588 AMP917511:AMP917588 AWL917511:AWL917588 BGH917511:BGH917588 BQD917511:BQD917588 BZZ917511:BZZ917588 CJV917511:CJV917588 CTR917511:CTR917588 DDN917511:DDN917588 DNJ917511:DNJ917588 DXF917511:DXF917588 EHB917511:EHB917588 EQX917511:EQX917588 FAT917511:FAT917588 FKP917511:FKP917588 FUL917511:FUL917588 GEH917511:GEH917588 GOD917511:GOD917588 GXZ917511:GXZ917588 HHV917511:HHV917588 HRR917511:HRR917588 IBN917511:IBN917588 ILJ917511:ILJ917588 IVF917511:IVF917588 JFB917511:JFB917588 JOX917511:JOX917588 JYT917511:JYT917588 KIP917511:KIP917588 KSL917511:KSL917588 LCH917511:LCH917588 LMD917511:LMD917588 LVZ917511:LVZ917588 MFV917511:MFV917588 MPR917511:MPR917588 MZN917511:MZN917588 NJJ917511:NJJ917588 NTF917511:NTF917588 ODB917511:ODB917588 OMX917511:OMX917588 OWT917511:OWT917588 PGP917511:PGP917588 PQL917511:PQL917588 QAH917511:QAH917588 QKD917511:QKD917588 QTZ917511:QTZ917588 RDV917511:RDV917588 RNR917511:RNR917588 RXN917511:RXN917588 SHJ917511:SHJ917588 SRF917511:SRF917588 TBB917511:TBB917588 TKX917511:TKX917588 TUT917511:TUT917588 UEP917511:UEP917588 UOL917511:UOL917588 UYH917511:UYH917588 VID917511:VID917588 VRZ917511:VRZ917588 WBV917511:WBV917588 WLR917511:WLR917588 WVN917511:WVN917588 F983047:F983124 JB983047:JB983124 SX983047:SX983124 ACT983047:ACT983124 AMP983047:AMP983124 AWL983047:AWL983124 BGH983047:BGH983124 BQD983047:BQD983124 BZZ983047:BZZ983124 CJV983047:CJV983124 CTR983047:CTR983124 DDN983047:DDN983124 DNJ983047:DNJ983124 DXF983047:DXF983124 EHB983047:EHB983124 EQX983047:EQX983124 FAT983047:FAT983124 FKP983047:FKP983124 FUL983047:FUL983124 GEH983047:GEH983124 GOD983047:GOD983124 GXZ983047:GXZ983124 HHV983047:HHV983124 HRR983047:HRR983124 IBN983047:IBN983124 ILJ983047:ILJ983124 IVF983047:IVF983124 JFB983047:JFB983124 JOX983047:JOX983124 JYT983047:JYT983124 KIP983047:KIP983124 KSL983047:KSL983124 LCH983047:LCH983124 LMD983047:LMD983124 LVZ983047:LVZ983124 MFV983047:MFV983124 MPR983047:MPR983124 MZN983047:MZN983124 NJJ983047:NJJ983124 NTF983047:NTF983124 ODB983047:ODB983124 OMX983047:OMX983124 OWT983047:OWT983124 PGP983047:PGP983124 PQL983047:PQL983124 QAH983047:QAH983124 QKD983047:QKD983124 QTZ983047:QTZ983124 RDV983047:RDV983124 RNR983047:RNR983124 RXN983047:RXN983124 SHJ983047:SHJ983124 SRF983047:SRF983124 TBB983047:TBB983124 TKX983047:TKX983124 TUT983047:TUT983124 UEP983047:UEP983124 UOL983047:UOL983124 UYH983047:UYH983124 VID983047:VID983124 VRZ983047:VRZ983124 WBV983047:WBV983124 WLR983047:WLR983124 WVN983047:WVN983124 F8:F84 JB8:JB84 SX8:SX84 ACT8:ACT84 AMP8:AMP84 AWL8:AWL84 BGH8:BGH84 BQD8:BQD84 BZZ8:BZZ84 CJV8:CJV84 CTR8:CTR84 DDN8:DDN84 DNJ8:DNJ84 DXF8:DXF84 EHB8:EHB84 EQX8:EQX84 FAT8:FAT84 FKP8:FKP84 FUL8:FUL84 GEH8:GEH84 GOD8:GOD84 GXZ8:GXZ84 HHV8:HHV84 HRR8:HRR84 IBN8:IBN84 ILJ8:ILJ84 IVF8:IVF84 JFB8:JFB84 JOX8:JOX84 JYT8:JYT84 KIP8:KIP84 KSL8:KSL84 LCH8:LCH84 LMD8:LMD84 LVZ8:LVZ84 MFV8:MFV84 MPR8:MPR84 MZN8:MZN84 NJJ8:NJJ84 NTF8:NTF84 ODB8:ODB84 OMX8:OMX84 OWT8:OWT84 PGP8:PGP84 PQL8:PQL84 QAH8:QAH84 QKD8:QKD84 QTZ8:QTZ84 RDV8:RDV84 RNR8:RNR84 RXN8:RXN84 SHJ8:SHJ84 SRF8:SRF84 TBB8:TBB84 TKX8:TKX84 TUT8:TUT84 UEP8:UEP84 UOL8:UOL84 UYH8:UYH84 VID8:VID84 VRZ8:VRZ84 WBV8:WBV84 WLR8:WLR84 WVN8:WVN84" xr:uid="{C247AE23-3B88-4F25-8A7D-F7D34F89D0A2}">
      <formula1>0</formula1>
      <formula2>540</formula2>
    </dataValidation>
  </dataValidations>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0A8FEC-FAF4-491F-9F54-5C4BDC55ACF5}">
  <dimension ref="A1:K87"/>
  <sheetViews>
    <sheetView workbookViewId="0">
      <selection activeCell="D1" sqref="D1:D2"/>
    </sheetView>
  </sheetViews>
  <sheetFormatPr defaultColWidth="9.109375" defaultRowHeight="12" x14ac:dyDescent="0.25"/>
  <cols>
    <col min="1" max="1" width="5.88671875" style="50" customWidth="1"/>
    <col min="2" max="2" width="20.109375" style="7" customWidth="1"/>
    <col min="3" max="3" width="19.88671875" style="7" customWidth="1"/>
    <col min="4" max="4" width="9.44140625" style="50" customWidth="1"/>
    <col min="5" max="5" width="6.6640625" style="51" customWidth="1"/>
    <col min="6" max="6" width="6.33203125" style="50" customWidth="1"/>
    <col min="7" max="8" width="6.33203125" style="7" customWidth="1"/>
    <col min="9" max="254" width="9.109375" style="7"/>
    <col min="255" max="255" width="5.88671875" style="7" customWidth="1"/>
    <col min="256" max="256" width="20.109375" style="7" customWidth="1"/>
    <col min="257" max="257" width="19.88671875" style="7" customWidth="1"/>
    <col min="258" max="258" width="8.6640625" style="7" customWidth="1"/>
    <col min="259" max="259" width="11.5546875" style="7" customWidth="1"/>
    <col min="260" max="260" width="9.44140625" style="7" customWidth="1"/>
    <col min="261" max="261" width="6.6640625" style="7" customWidth="1"/>
    <col min="262" max="264" width="6.33203125" style="7" customWidth="1"/>
    <col min="265" max="510" width="9.109375" style="7"/>
    <col min="511" max="511" width="5.88671875" style="7" customWidth="1"/>
    <col min="512" max="512" width="20.109375" style="7" customWidth="1"/>
    <col min="513" max="513" width="19.88671875" style="7" customWidth="1"/>
    <col min="514" max="514" width="8.6640625" style="7" customWidth="1"/>
    <col min="515" max="515" width="11.5546875" style="7" customWidth="1"/>
    <col min="516" max="516" width="9.44140625" style="7" customWidth="1"/>
    <col min="517" max="517" width="6.6640625" style="7" customWidth="1"/>
    <col min="518" max="520" width="6.33203125" style="7" customWidth="1"/>
    <col min="521" max="766" width="9.109375" style="7"/>
    <col min="767" max="767" width="5.88671875" style="7" customWidth="1"/>
    <col min="768" max="768" width="20.109375" style="7" customWidth="1"/>
    <col min="769" max="769" width="19.88671875" style="7" customWidth="1"/>
    <col min="770" max="770" width="8.6640625" style="7" customWidth="1"/>
    <col min="771" max="771" width="11.5546875" style="7" customWidth="1"/>
    <col min="772" max="772" width="9.44140625" style="7" customWidth="1"/>
    <col min="773" max="773" width="6.6640625" style="7" customWidth="1"/>
    <col min="774" max="776" width="6.33203125" style="7" customWidth="1"/>
    <col min="777" max="1022" width="9.109375" style="7"/>
    <col min="1023" max="1023" width="5.88671875" style="7" customWidth="1"/>
    <col min="1024" max="1024" width="20.109375" style="7" customWidth="1"/>
    <col min="1025" max="1025" width="19.88671875" style="7" customWidth="1"/>
    <col min="1026" max="1026" width="8.6640625" style="7" customWidth="1"/>
    <col min="1027" max="1027" width="11.5546875" style="7" customWidth="1"/>
    <col min="1028" max="1028" width="9.44140625" style="7" customWidth="1"/>
    <col min="1029" max="1029" width="6.6640625" style="7" customWidth="1"/>
    <col min="1030" max="1032" width="6.33203125" style="7" customWidth="1"/>
    <col min="1033" max="1278" width="9.109375" style="7"/>
    <col min="1279" max="1279" width="5.88671875" style="7" customWidth="1"/>
    <col min="1280" max="1280" width="20.109375" style="7" customWidth="1"/>
    <col min="1281" max="1281" width="19.88671875" style="7" customWidth="1"/>
    <col min="1282" max="1282" width="8.6640625" style="7" customWidth="1"/>
    <col min="1283" max="1283" width="11.5546875" style="7" customWidth="1"/>
    <col min="1284" max="1284" width="9.44140625" style="7" customWidth="1"/>
    <col min="1285" max="1285" width="6.6640625" style="7" customWidth="1"/>
    <col min="1286" max="1288" width="6.33203125" style="7" customWidth="1"/>
    <col min="1289" max="1534" width="9.109375" style="7"/>
    <col min="1535" max="1535" width="5.88671875" style="7" customWidth="1"/>
    <col min="1536" max="1536" width="20.109375" style="7" customWidth="1"/>
    <col min="1537" max="1537" width="19.88671875" style="7" customWidth="1"/>
    <col min="1538" max="1538" width="8.6640625" style="7" customWidth="1"/>
    <col min="1539" max="1539" width="11.5546875" style="7" customWidth="1"/>
    <col min="1540" max="1540" width="9.44140625" style="7" customWidth="1"/>
    <col min="1541" max="1541" width="6.6640625" style="7" customWidth="1"/>
    <col min="1542" max="1544" width="6.33203125" style="7" customWidth="1"/>
    <col min="1545" max="1790" width="9.109375" style="7"/>
    <col min="1791" max="1791" width="5.88671875" style="7" customWidth="1"/>
    <col min="1792" max="1792" width="20.109375" style="7" customWidth="1"/>
    <col min="1793" max="1793" width="19.88671875" style="7" customWidth="1"/>
    <col min="1794" max="1794" width="8.6640625" style="7" customWidth="1"/>
    <col min="1795" max="1795" width="11.5546875" style="7" customWidth="1"/>
    <col min="1796" max="1796" width="9.44140625" style="7" customWidth="1"/>
    <col min="1797" max="1797" width="6.6640625" style="7" customWidth="1"/>
    <col min="1798" max="1800" width="6.33203125" style="7" customWidth="1"/>
    <col min="1801" max="2046" width="9.109375" style="7"/>
    <col min="2047" max="2047" width="5.88671875" style="7" customWidth="1"/>
    <col min="2048" max="2048" width="20.109375" style="7" customWidth="1"/>
    <col min="2049" max="2049" width="19.88671875" style="7" customWidth="1"/>
    <col min="2050" max="2050" width="8.6640625" style="7" customWidth="1"/>
    <col min="2051" max="2051" width="11.5546875" style="7" customWidth="1"/>
    <col min="2052" max="2052" width="9.44140625" style="7" customWidth="1"/>
    <col min="2053" max="2053" width="6.6640625" style="7" customWidth="1"/>
    <col min="2054" max="2056" width="6.33203125" style="7" customWidth="1"/>
    <col min="2057" max="2302" width="9.109375" style="7"/>
    <col min="2303" max="2303" width="5.88671875" style="7" customWidth="1"/>
    <col min="2304" max="2304" width="20.109375" style="7" customWidth="1"/>
    <col min="2305" max="2305" width="19.88671875" style="7" customWidth="1"/>
    <col min="2306" max="2306" width="8.6640625" style="7" customWidth="1"/>
    <col min="2307" max="2307" width="11.5546875" style="7" customWidth="1"/>
    <col min="2308" max="2308" width="9.44140625" style="7" customWidth="1"/>
    <col min="2309" max="2309" width="6.6640625" style="7" customWidth="1"/>
    <col min="2310" max="2312" width="6.33203125" style="7" customWidth="1"/>
    <col min="2313" max="2558" width="9.109375" style="7"/>
    <col min="2559" max="2559" width="5.88671875" style="7" customWidth="1"/>
    <col min="2560" max="2560" width="20.109375" style="7" customWidth="1"/>
    <col min="2561" max="2561" width="19.88671875" style="7" customWidth="1"/>
    <col min="2562" max="2562" width="8.6640625" style="7" customWidth="1"/>
    <col min="2563" max="2563" width="11.5546875" style="7" customWidth="1"/>
    <col min="2564" max="2564" width="9.44140625" style="7" customWidth="1"/>
    <col min="2565" max="2565" width="6.6640625" style="7" customWidth="1"/>
    <col min="2566" max="2568" width="6.33203125" style="7" customWidth="1"/>
    <col min="2569" max="2814" width="9.109375" style="7"/>
    <col min="2815" max="2815" width="5.88671875" style="7" customWidth="1"/>
    <col min="2816" max="2816" width="20.109375" style="7" customWidth="1"/>
    <col min="2817" max="2817" width="19.88671875" style="7" customWidth="1"/>
    <col min="2818" max="2818" width="8.6640625" style="7" customWidth="1"/>
    <col min="2819" max="2819" width="11.5546875" style="7" customWidth="1"/>
    <col min="2820" max="2820" width="9.44140625" style="7" customWidth="1"/>
    <col min="2821" max="2821" width="6.6640625" style="7" customWidth="1"/>
    <col min="2822" max="2824" width="6.33203125" style="7" customWidth="1"/>
    <col min="2825" max="3070" width="9.109375" style="7"/>
    <col min="3071" max="3071" width="5.88671875" style="7" customWidth="1"/>
    <col min="3072" max="3072" width="20.109375" style="7" customWidth="1"/>
    <col min="3073" max="3073" width="19.88671875" style="7" customWidth="1"/>
    <col min="3074" max="3074" width="8.6640625" style="7" customWidth="1"/>
    <col min="3075" max="3075" width="11.5546875" style="7" customWidth="1"/>
    <col min="3076" max="3076" width="9.44140625" style="7" customWidth="1"/>
    <col min="3077" max="3077" width="6.6640625" style="7" customWidth="1"/>
    <col min="3078" max="3080" width="6.33203125" style="7" customWidth="1"/>
    <col min="3081" max="3326" width="9.109375" style="7"/>
    <col min="3327" max="3327" width="5.88671875" style="7" customWidth="1"/>
    <col min="3328" max="3328" width="20.109375" style="7" customWidth="1"/>
    <col min="3329" max="3329" width="19.88671875" style="7" customWidth="1"/>
    <col min="3330" max="3330" width="8.6640625" style="7" customWidth="1"/>
    <col min="3331" max="3331" width="11.5546875" style="7" customWidth="1"/>
    <col min="3332" max="3332" width="9.44140625" style="7" customWidth="1"/>
    <col min="3333" max="3333" width="6.6640625" style="7" customWidth="1"/>
    <col min="3334" max="3336" width="6.33203125" style="7" customWidth="1"/>
    <col min="3337" max="3582" width="9.109375" style="7"/>
    <col min="3583" max="3583" width="5.88671875" style="7" customWidth="1"/>
    <col min="3584" max="3584" width="20.109375" style="7" customWidth="1"/>
    <col min="3585" max="3585" width="19.88671875" style="7" customWidth="1"/>
    <col min="3586" max="3586" width="8.6640625" style="7" customWidth="1"/>
    <col min="3587" max="3587" width="11.5546875" style="7" customWidth="1"/>
    <col min="3588" max="3588" width="9.44140625" style="7" customWidth="1"/>
    <col min="3589" max="3589" width="6.6640625" style="7" customWidth="1"/>
    <col min="3590" max="3592" width="6.33203125" style="7" customWidth="1"/>
    <col min="3593" max="3838" width="9.109375" style="7"/>
    <col min="3839" max="3839" width="5.88671875" style="7" customWidth="1"/>
    <col min="3840" max="3840" width="20.109375" style="7" customWidth="1"/>
    <col min="3841" max="3841" width="19.88671875" style="7" customWidth="1"/>
    <col min="3842" max="3842" width="8.6640625" style="7" customWidth="1"/>
    <col min="3843" max="3843" width="11.5546875" style="7" customWidth="1"/>
    <col min="3844" max="3844" width="9.44140625" style="7" customWidth="1"/>
    <col min="3845" max="3845" width="6.6640625" style="7" customWidth="1"/>
    <col min="3846" max="3848" width="6.33203125" style="7" customWidth="1"/>
    <col min="3849" max="4094" width="9.109375" style="7"/>
    <col min="4095" max="4095" width="5.88671875" style="7" customWidth="1"/>
    <col min="4096" max="4096" width="20.109375" style="7" customWidth="1"/>
    <col min="4097" max="4097" width="19.88671875" style="7" customWidth="1"/>
    <col min="4098" max="4098" width="8.6640625" style="7" customWidth="1"/>
    <col min="4099" max="4099" width="11.5546875" style="7" customWidth="1"/>
    <col min="4100" max="4100" width="9.44140625" style="7" customWidth="1"/>
    <col min="4101" max="4101" width="6.6640625" style="7" customWidth="1"/>
    <col min="4102" max="4104" width="6.33203125" style="7" customWidth="1"/>
    <col min="4105" max="4350" width="9.109375" style="7"/>
    <col min="4351" max="4351" width="5.88671875" style="7" customWidth="1"/>
    <col min="4352" max="4352" width="20.109375" style="7" customWidth="1"/>
    <col min="4353" max="4353" width="19.88671875" style="7" customWidth="1"/>
    <col min="4354" max="4354" width="8.6640625" style="7" customWidth="1"/>
    <col min="4355" max="4355" width="11.5546875" style="7" customWidth="1"/>
    <col min="4356" max="4356" width="9.44140625" style="7" customWidth="1"/>
    <col min="4357" max="4357" width="6.6640625" style="7" customWidth="1"/>
    <col min="4358" max="4360" width="6.33203125" style="7" customWidth="1"/>
    <col min="4361" max="4606" width="9.109375" style="7"/>
    <col min="4607" max="4607" width="5.88671875" style="7" customWidth="1"/>
    <col min="4608" max="4608" width="20.109375" style="7" customWidth="1"/>
    <col min="4609" max="4609" width="19.88671875" style="7" customWidth="1"/>
    <col min="4610" max="4610" width="8.6640625" style="7" customWidth="1"/>
    <col min="4611" max="4611" width="11.5546875" style="7" customWidth="1"/>
    <col min="4612" max="4612" width="9.44140625" style="7" customWidth="1"/>
    <col min="4613" max="4613" width="6.6640625" style="7" customWidth="1"/>
    <col min="4614" max="4616" width="6.33203125" style="7" customWidth="1"/>
    <col min="4617" max="4862" width="9.109375" style="7"/>
    <col min="4863" max="4863" width="5.88671875" style="7" customWidth="1"/>
    <col min="4864" max="4864" width="20.109375" style="7" customWidth="1"/>
    <col min="4865" max="4865" width="19.88671875" style="7" customWidth="1"/>
    <col min="4866" max="4866" width="8.6640625" style="7" customWidth="1"/>
    <col min="4867" max="4867" width="11.5546875" style="7" customWidth="1"/>
    <col min="4868" max="4868" width="9.44140625" style="7" customWidth="1"/>
    <col min="4869" max="4869" width="6.6640625" style="7" customWidth="1"/>
    <col min="4870" max="4872" width="6.33203125" style="7" customWidth="1"/>
    <col min="4873" max="5118" width="9.109375" style="7"/>
    <col min="5119" max="5119" width="5.88671875" style="7" customWidth="1"/>
    <col min="5120" max="5120" width="20.109375" style="7" customWidth="1"/>
    <col min="5121" max="5121" width="19.88671875" style="7" customWidth="1"/>
    <col min="5122" max="5122" width="8.6640625" style="7" customWidth="1"/>
    <col min="5123" max="5123" width="11.5546875" style="7" customWidth="1"/>
    <col min="5124" max="5124" width="9.44140625" style="7" customWidth="1"/>
    <col min="5125" max="5125" width="6.6640625" style="7" customWidth="1"/>
    <col min="5126" max="5128" width="6.33203125" style="7" customWidth="1"/>
    <col min="5129" max="5374" width="9.109375" style="7"/>
    <col min="5375" max="5375" width="5.88671875" style="7" customWidth="1"/>
    <col min="5376" max="5376" width="20.109375" style="7" customWidth="1"/>
    <col min="5377" max="5377" width="19.88671875" style="7" customWidth="1"/>
    <col min="5378" max="5378" width="8.6640625" style="7" customWidth="1"/>
    <col min="5379" max="5379" width="11.5546875" style="7" customWidth="1"/>
    <col min="5380" max="5380" width="9.44140625" style="7" customWidth="1"/>
    <col min="5381" max="5381" width="6.6640625" style="7" customWidth="1"/>
    <col min="5382" max="5384" width="6.33203125" style="7" customWidth="1"/>
    <col min="5385" max="5630" width="9.109375" style="7"/>
    <col min="5631" max="5631" width="5.88671875" style="7" customWidth="1"/>
    <col min="5632" max="5632" width="20.109375" style="7" customWidth="1"/>
    <col min="5633" max="5633" width="19.88671875" style="7" customWidth="1"/>
    <col min="5634" max="5634" width="8.6640625" style="7" customWidth="1"/>
    <col min="5635" max="5635" width="11.5546875" style="7" customWidth="1"/>
    <col min="5636" max="5636" width="9.44140625" style="7" customWidth="1"/>
    <col min="5637" max="5637" width="6.6640625" style="7" customWidth="1"/>
    <col min="5638" max="5640" width="6.33203125" style="7" customWidth="1"/>
    <col min="5641" max="5886" width="9.109375" style="7"/>
    <col min="5887" max="5887" width="5.88671875" style="7" customWidth="1"/>
    <col min="5888" max="5888" width="20.109375" style="7" customWidth="1"/>
    <col min="5889" max="5889" width="19.88671875" style="7" customWidth="1"/>
    <col min="5890" max="5890" width="8.6640625" style="7" customWidth="1"/>
    <col min="5891" max="5891" width="11.5546875" style="7" customWidth="1"/>
    <col min="5892" max="5892" width="9.44140625" style="7" customWidth="1"/>
    <col min="5893" max="5893" width="6.6640625" style="7" customWidth="1"/>
    <col min="5894" max="5896" width="6.33203125" style="7" customWidth="1"/>
    <col min="5897" max="6142" width="9.109375" style="7"/>
    <col min="6143" max="6143" width="5.88671875" style="7" customWidth="1"/>
    <col min="6144" max="6144" width="20.109375" style="7" customWidth="1"/>
    <col min="6145" max="6145" width="19.88671875" style="7" customWidth="1"/>
    <col min="6146" max="6146" width="8.6640625" style="7" customWidth="1"/>
    <col min="6147" max="6147" width="11.5546875" style="7" customWidth="1"/>
    <col min="6148" max="6148" width="9.44140625" style="7" customWidth="1"/>
    <col min="6149" max="6149" width="6.6640625" style="7" customWidth="1"/>
    <col min="6150" max="6152" width="6.33203125" style="7" customWidth="1"/>
    <col min="6153" max="6398" width="9.109375" style="7"/>
    <col min="6399" max="6399" width="5.88671875" style="7" customWidth="1"/>
    <col min="6400" max="6400" width="20.109375" style="7" customWidth="1"/>
    <col min="6401" max="6401" width="19.88671875" style="7" customWidth="1"/>
    <col min="6402" max="6402" width="8.6640625" style="7" customWidth="1"/>
    <col min="6403" max="6403" width="11.5546875" style="7" customWidth="1"/>
    <col min="6404" max="6404" width="9.44140625" style="7" customWidth="1"/>
    <col min="6405" max="6405" width="6.6640625" style="7" customWidth="1"/>
    <col min="6406" max="6408" width="6.33203125" style="7" customWidth="1"/>
    <col min="6409" max="6654" width="9.109375" style="7"/>
    <col min="6655" max="6655" width="5.88671875" style="7" customWidth="1"/>
    <col min="6656" max="6656" width="20.109375" style="7" customWidth="1"/>
    <col min="6657" max="6657" width="19.88671875" style="7" customWidth="1"/>
    <col min="6658" max="6658" width="8.6640625" style="7" customWidth="1"/>
    <col min="6659" max="6659" width="11.5546875" style="7" customWidth="1"/>
    <col min="6660" max="6660" width="9.44140625" style="7" customWidth="1"/>
    <col min="6661" max="6661" width="6.6640625" style="7" customWidth="1"/>
    <col min="6662" max="6664" width="6.33203125" style="7" customWidth="1"/>
    <col min="6665" max="6910" width="9.109375" style="7"/>
    <col min="6911" max="6911" width="5.88671875" style="7" customWidth="1"/>
    <col min="6912" max="6912" width="20.109375" style="7" customWidth="1"/>
    <col min="6913" max="6913" width="19.88671875" style="7" customWidth="1"/>
    <col min="6914" max="6914" width="8.6640625" style="7" customWidth="1"/>
    <col min="6915" max="6915" width="11.5546875" style="7" customWidth="1"/>
    <col min="6916" max="6916" width="9.44140625" style="7" customWidth="1"/>
    <col min="6917" max="6917" width="6.6640625" style="7" customWidth="1"/>
    <col min="6918" max="6920" width="6.33203125" style="7" customWidth="1"/>
    <col min="6921" max="7166" width="9.109375" style="7"/>
    <col min="7167" max="7167" width="5.88671875" style="7" customWidth="1"/>
    <col min="7168" max="7168" width="20.109375" style="7" customWidth="1"/>
    <col min="7169" max="7169" width="19.88671875" style="7" customWidth="1"/>
    <col min="7170" max="7170" width="8.6640625" style="7" customWidth="1"/>
    <col min="7171" max="7171" width="11.5546875" style="7" customWidth="1"/>
    <col min="7172" max="7172" width="9.44140625" style="7" customWidth="1"/>
    <col min="7173" max="7173" width="6.6640625" style="7" customWidth="1"/>
    <col min="7174" max="7176" width="6.33203125" style="7" customWidth="1"/>
    <col min="7177" max="7422" width="9.109375" style="7"/>
    <col min="7423" max="7423" width="5.88671875" style="7" customWidth="1"/>
    <col min="7424" max="7424" width="20.109375" style="7" customWidth="1"/>
    <col min="7425" max="7425" width="19.88671875" style="7" customWidth="1"/>
    <col min="7426" max="7426" width="8.6640625" style="7" customWidth="1"/>
    <col min="7427" max="7427" width="11.5546875" style="7" customWidth="1"/>
    <col min="7428" max="7428" width="9.44140625" style="7" customWidth="1"/>
    <col min="7429" max="7429" width="6.6640625" style="7" customWidth="1"/>
    <col min="7430" max="7432" width="6.33203125" style="7" customWidth="1"/>
    <col min="7433" max="7678" width="9.109375" style="7"/>
    <col min="7679" max="7679" width="5.88671875" style="7" customWidth="1"/>
    <col min="7680" max="7680" width="20.109375" style="7" customWidth="1"/>
    <col min="7681" max="7681" width="19.88671875" style="7" customWidth="1"/>
    <col min="7682" max="7682" width="8.6640625" style="7" customWidth="1"/>
    <col min="7683" max="7683" width="11.5546875" style="7" customWidth="1"/>
    <col min="7684" max="7684" width="9.44140625" style="7" customWidth="1"/>
    <col min="7685" max="7685" width="6.6640625" style="7" customWidth="1"/>
    <col min="7686" max="7688" width="6.33203125" style="7" customWidth="1"/>
    <col min="7689" max="7934" width="9.109375" style="7"/>
    <col min="7935" max="7935" width="5.88671875" style="7" customWidth="1"/>
    <col min="7936" max="7936" width="20.109375" style="7" customWidth="1"/>
    <col min="7937" max="7937" width="19.88671875" style="7" customWidth="1"/>
    <col min="7938" max="7938" width="8.6640625" style="7" customWidth="1"/>
    <col min="7939" max="7939" width="11.5546875" style="7" customWidth="1"/>
    <col min="7940" max="7940" width="9.44140625" style="7" customWidth="1"/>
    <col min="7941" max="7941" width="6.6640625" style="7" customWidth="1"/>
    <col min="7942" max="7944" width="6.33203125" style="7" customWidth="1"/>
    <col min="7945" max="8190" width="9.109375" style="7"/>
    <col min="8191" max="8191" width="5.88671875" style="7" customWidth="1"/>
    <col min="8192" max="8192" width="20.109375" style="7" customWidth="1"/>
    <col min="8193" max="8193" width="19.88671875" style="7" customWidth="1"/>
    <col min="8194" max="8194" width="8.6640625" style="7" customWidth="1"/>
    <col min="8195" max="8195" width="11.5546875" style="7" customWidth="1"/>
    <col min="8196" max="8196" width="9.44140625" style="7" customWidth="1"/>
    <col min="8197" max="8197" width="6.6640625" style="7" customWidth="1"/>
    <col min="8198" max="8200" width="6.33203125" style="7" customWidth="1"/>
    <col min="8201" max="8446" width="9.109375" style="7"/>
    <col min="8447" max="8447" width="5.88671875" style="7" customWidth="1"/>
    <col min="8448" max="8448" width="20.109375" style="7" customWidth="1"/>
    <col min="8449" max="8449" width="19.88671875" style="7" customWidth="1"/>
    <col min="8450" max="8450" width="8.6640625" style="7" customWidth="1"/>
    <col min="8451" max="8451" width="11.5546875" style="7" customWidth="1"/>
    <col min="8452" max="8452" width="9.44140625" style="7" customWidth="1"/>
    <col min="8453" max="8453" width="6.6640625" style="7" customWidth="1"/>
    <col min="8454" max="8456" width="6.33203125" style="7" customWidth="1"/>
    <col min="8457" max="8702" width="9.109375" style="7"/>
    <col min="8703" max="8703" width="5.88671875" style="7" customWidth="1"/>
    <col min="8704" max="8704" width="20.109375" style="7" customWidth="1"/>
    <col min="8705" max="8705" width="19.88671875" style="7" customWidth="1"/>
    <col min="8706" max="8706" width="8.6640625" style="7" customWidth="1"/>
    <col min="8707" max="8707" width="11.5546875" style="7" customWidth="1"/>
    <col min="8708" max="8708" width="9.44140625" style="7" customWidth="1"/>
    <col min="8709" max="8709" width="6.6640625" style="7" customWidth="1"/>
    <col min="8710" max="8712" width="6.33203125" style="7" customWidth="1"/>
    <col min="8713" max="8958" width="9.109375" style="7"/>
    <col min="8959" max="8959" width="5.88671875" style="7" customWidth="1"/>
    <col min="8960" max="8960" width="20.109375" style="7" customWidth="1"/>
    <col min="8961" max="8961" width="19.88671875" style="7" customWidth="1"/>
    <col min="8962" max="8962" width="8.6640625" style="7" customWidth="1"/>
    <col min="8963" max="8963" width="11.5546875" style="7" customWidth="1"/>
    <col min="8964" max="8964" width="9.44140625" style="7" customWidth="1"/>
    <col min="8965" max="8965" width="6.6640625" style="7" customWidth="1"/>
    <col min="8966" max="8968" width="6.33203125" style="7" customWidth="1"/>
    <col min="8969" max="9214" width="9.109375" style="7"/>
    <col min="9215" max="9215" width="5.88671875" style="7" customWidth="1"/>
    <col min="9216" max="9216" width="20.109375" style="7" customWidth="1"/>
    <col min="9217" max="9217" width="19.88671875" style="7" customWidth="1"/>
    <col min="9218" max="9218" width="8.6640625" style="7" customWidth="1"/>
    <col min="9219" max="9219" width="11.5546875" style="7" customWidth="1"/>
    <col min="9220" max="9220" width="9.44140625" style="7" customWidth="1"/>
    <col min="9221" max="9221" width="6.6640625" style="7" customWidth="1"/>
    <col min="9222" max="9224" width="6.33203125" style="7" customWidth="1"/>
    <col min="9225" max="9470" width="9.109375" style="7"/>
    <col min="9471" max="9471" width="5.88671875" style="7" customWidth="1"/>
    <col min="9472" max="9472" width="20.109375" style="7" customWidth="1"/>
    <col min="9473" max="9473" width="19.88671875" style="7" customWidth="1"/>
    <col min="9474" max="9474" width="8.6640625" style="7" customWidth="1"/>
    <col min="9475" max="9475" width="11.5546875" style="7" customWidth="1"/>
    <col min="9476" max="9476" width="9.44140625" style="7" customWidth="1"/>
    <col min="9477" max="9477" width="6.6640625" style="7" customWidth="1"/>
    <col min="9478" max="9480" width="6.33203125" style="7" customWidth="1"/>
    <col min="9481" max="9726" width="9.109375" style="7"/>
    <col min="9727" max="9727" width="5.88671875" style="7" customWidth="1"/>
    <col min="9728" max="9728" width="20.109375" style="7" customWidth="1"/>
    <col min="9729" max="9729" width="19.88671875" style="7" customWidth="1"/>
    <col min="9730" max="9730" width="8.6640625" style="7" customWidth="1"/>
    <col min="9731" max="9731" width="11.5546875" style="7" customWidth="1"/>
    <col min="9732" max="9732" width="9.44140625" style="7" customWidth="1"/>
    <col min="9733" max="9733" width="6.6640625" style="7" customWidth="1"/>
    <col min="9734" max="9736" width="6.33203125" style="7" customWidth="1"/>
    <col min="9737" max="9982" width="9.109375" style="7"/>
    <col min="9983" max="9983" width="5.88671875" style="7" customWidth="1"/>
    <col min="9984" max="9984" width="20.109375" style="7" customWidth="1"/>
    <col min="9985" max="9985" width="19.88671875" style="7" customWidth="1"/>
    <col min="9986" max="9986" width="8.6640625" style="7" customWidth="1"/>
    <col min="9987" max="9987" width="11.5546875" style="7" customWidth="1"/>
    <col min="9988" max="9988" width="9.44140625" style="7" customWidth="1"/>
    <col min="9989" max="9989" width="6.6640625" style="7" customWidth="1"/>
    <col min="9990" max="9992" width="6.33203125" style="7" customWidth="1"/>
    <col min="9993" max="10238" width="9.109375" style="7"/>
    <col min="10239" max="10239" width="5.88671875" style="7" customWidth="1"/>
    <col min="10240" max="10240" width="20.109375" style="7" customWidth="1"/>
    <col min="10241" max="10241" width="19.88671875" style="7" customWidth="1"/>
    <col min="10242" max="10242" width="8.6640625" style="7" customWidth="1"/>
    <col min="10243" max="10243" width="11.5546875" style="7" customWidth="1"/>
    <col min="10244" max="10244" width="9.44140625" style="7" customWidth="1"/>
    <col min="10245" max="10245" width="6.6640625" style="7" customWidth="1"/>
    <col min="10246" max="10248" width="6.33203125" style="7" customWidth="1"/>
    <col min="10249" max="10494" width="9.109375" style="7"/>
    <col min="10495" max="10495" width="5.88671875" style="7" customWidth="1"/>
    <col min="10496" max="10496" width="20.109375" style="7" customWidth="1"/>
    <col min="10497" max="10497" width="19.88671875" style="7" customWidth="1"/>
    <col min="10498" max="10498" width="8.6640625" style="7" customWidth="1"/>
    <col min="10499" max="10499" width="11.5546875" style="7" customWidth="1"/>
    <col min="10500" max="10500" width="9.44140625" style="7" customWidth="1"/>
    <col min="10501" max="10501" width="6.6640625" style="7" customWidth="1"/>
    <col min="10502" max="10504" width="6.33203125" style="7" customWidth="1"/>
    <col min="10505" max="10750" width="9.109375" style="7"/>
    <col min="10751" max="10751" width="5.88671875" style="7" customWidth="1"/>
    <col min="10752" max="10752" width="20.109375" style="7" customWidth="1"/>
    <col min="10753" max="10753" width="19.88671875" style="7" customWidth="1"/>
    <col min="10754" max="10754" width="8.6640625" style="7" customWidth="1"/>
    <col min="10755" max="10755" width="11.5546875" style="7" customWidth="1"/>
    <col min="10756" max="10756" width="9.44140625" style="7" customWidth="1"/>
    <col min="10757" max="10757" width="6.6640625" style="7" customWidth="1"/>
    <col min="10758" max="10760" width="6.33203125" style="7" customWidth="1"/>
    <col min="10761" max="11006" width="9.109375" style="7"/>
    <col min="11007" max="11007" width="5.88671875" style="7" customWidth="1"/>
    <col min="11008" max="11008" width="20.109375" style="7" customWidth="1"/>
    <col min="11009" max="11009" width="19.88671875" style="7" customWidth="1"/>
    <col min="11010" max="11010" width="8.6640625" style="7" customWidth="1"/>
    <col min="11011" max="11011" width="11.5546875" style="7" customWidth="1"/>
    <col min="11012" max="11012" width="9.44140625" style="7" customWidth="1"/>
    <col min="11013" max="11013" width="6.6640625" style="7" customWidth="1"/>
    <col min="11014" max="11016" width="6.33203125" style="7" customWidth="1"/>
    <col min="11017" max="11262" width="9.109375" style="7"/>
    <col min="11263" max="11263" width="5.88671875" style="7" customWidth="1"/>
    <col min="11264" max="11264" width="20.109375" style="7" customWidth="1"/>
    <col min="11265" max="11265" width="19.88671875" style="7" customWidth="1"/>
    <col min="11266" max="11266" width="8.6640625" style="7" customWidth="1"/>
    <col min="11267" max="11267" width="11.5546875" style="7" customWidth="1"/>
    <col min="11268" max="11268" width="9.44140625" style="7" customWidth="1"/>
    <col min="11269" max="11269" width="6.6640625" style="7" customWidth="1"/>
    <col min="11270" max="11272" width="6.33203125" style="7" customWidth="1"/>
    <col min="11273" max="11518" width="9.109375" style="7"/>
    <col min="11519" max="11519" width="5.88671875" style="7" customWidth="1"/>
    <col min="11520" max="11520" width="20.109375" style="7" customWidth="1"/>
    <col min="11521" max="11521" width="19.88671875" style="7" customWidth="1"/>
    <col min="11522" max="11522" width="8.6640625" style="7" customWidth="1"/>
    <col min="11523" max="11523" width="11.5546875" style="7" customWidth="1"/>
    <col min="11524" max="11524" width="9.44140625" style="7" customWidth="1"/>
    <col min="11525" max="11525" width="6.6640625" style="7" customWidth="1"/>
    <col min="11526" max="11528" width="6.33203125" style="7" customWidth="1"/>
    <col min="11529" max="11774" width="9.109375" style="7"/>
    <col min="11775" max="11775" width="5.88671875" style="7" customWidth="1"/>
    <col min="11776" max="11776" width="20.109375" style="7" customWidth="1"/>
    <col min="11777" max="11777" width="19.88671875" style="7" customWidth="1"/>
    <col min="11778" max="11778" width="8.6640625" style="7" customWidth="1"/>
    <col min="11779" max="11779" width="11.5546875" style="7" customWidth="1"/>
    <col min="11780" max="11780" width="9.44140625" style="7" customWidth="1"/>
    <col min="11781" max="11781" width="6.6640625" style="7" customWidth="1"/>
    <col min="11782" max="11784" width="6.33203125" style="7" customWidth="1"/>
    <col min="11785" max="12030" width="9.109375" style="7"/>
    <col min="12031" max="12031" width="5.88671875" style="7" customWidth="1"/>
    <col min="12032" max="12032" width="20.109375" style="7" customWidth="1"/>
    <col min="12033" max="12033" width="19.88671875" style="7" customWidth="1"/>
    <col min="12034" max="12034" width="8.6640625" style="7" customWidth="1"/>
    <col min="12035" max="12035" width="11.5546875" style="7" customWidth="1"/>
    <col min="12036" max="12036" width="9.44140625" style="7" customWidth="1"/>
    <col min="12037" max="12037" width="6.6640625" style="7" customWidth="1"/>
    <col min="12038" max="12040" width="6.33203125" style="7" customWidth="1"/>
    <col min="12041" max="12286" width="9.109375" style="7"/>
    <col min="12287" max="12287" width="5.88671875" style="7" customWidth="1"/>
    <col min="12288" max="12288" width="20.109375" style="7" customWidth="1"/>
    <col min="12289" max="12289" width="19.88671875" style="7" customWidth="1"/>
    <col min="12290" max="12290" width="8.6640625" style="7" customWidth="1"/>
    <col min="12291" max="12291" width="11.5546875" style="7" customWidth="1"/>
    <col min="12292" max="12292" width="9.44140625" style="7" customWidth="1"/>
    <col min="12293" max="12293" width="6.6640625" style="7" customWidth="1"/>
    <col min="12294" max="12296" width="6.33203125" style="7" customWidth="1"/>
    <col min="12297" max="12542" width="9.109375" style="7"/>
    <col min="12543" max="12543" width="5.88671875" style="7" customWidth="1"/>
    <col min="12544" max="12544" width="20.109375" style="7" customWidth="1"/>
    <col min="12545" max="12545" width="19.88671875" style="7" customWidth="1"/>
    <col min="12546" max="12546" width="8.6640625" style="7" customWidth="1"/>
    <col min="12547" max="12547" width="11.5546875" style="7" customWidth="1"/>
    <col min="12548" max="12548" width="9.44140625" style="7" customWidth="1"/>
    <col min="12549" max="12549" width="6.6640625" style="7" customWidth="1"/>
    <col min="12550" max="12552" width="6.33203125" style="7" customWidth="1"/>
    <col min="12553" max="12798" width="9.109375" style="7"/>
    <col min="12799" max="12799" width="5.88671875" style="7" customWidth="1"/>
    <col min="12800" max="12800" width="20.109375" style="7" customWidth="1"/>
    <col min="12801" max="12801" width="19.88671875" style="7" customWidth="1"/>
    <col min="12802" max="12802" width="8.6640625" style="7" customWidth="1"/>
    <col min="12803" max="12803" width="11.5546875" style="7" customWidth="1"/>
    <col min="12804" max="12804" width="9.44140625" style="7" customWidth="1"/>
    <col min="12805" max="12805" width="6.6640625" style="7" customWidth="1"/>
    <col min="12806" max="12808" width="6.33203125" style="7" customWidth="1"/>
    <col min="12809" max="13054" width="9.109375" style="7"/>
    <col min="13055" max="13055" width="5.88671875" style="7" customWidth="1"/>
    <col min="13056" max="13056" width="20.109375" style="7" customWidth="1"/>
    <col min="13057" max="13057" width="19.88671875" style="7" customWidth="1"/>
    <col min="13058" max="13058" width="8.6640625" style="7" customWidth="1"/>
    <col min="13059" max="13059" width="11.5546875" style="7" customWidth="1"/>
    <col min="13060" max="13060" width="9.44140625" style="7" customWidth="1"/>
    <col min="13061" max="13061" width="6.6640625" style="7" customWidth="1"/>
    <col min="13062" max="13064" width="6.33203125" style="7" customWidth="1"/>
    <col min="13065" max="13310" width="9.109375" style="7"/>
    <col min="13311" max="13311" width="5.88671875" style="7" customWidth="1"/>
    <col min="13312" max="13312" width="20.109375" style="7" customWidth="1"/>
    <col min="13313" max="13313" width="19.88671875" style="7" customWidth="1"/>
    <col min="13314" max="13314" width="8.6640625" style="7" customWidth="1"/>
    <col min="13315" max="13315" width="11.5546875" style="7" customWidth="1"/>
    <col min="13316" max="13316" width="9.44140625" style="7" customWidth="1"/>
    <col min="13317" max="13317" width="6.6640625" style="7" customWidth="1"/>
    <col min="13318" max="13320" width="6.33203125" style="7" customWidth="1"/>
    <col min="13321" max="13566" width="9.109375" style="7"/>
    <col min="13567" max="13567" width="5.88671875" style="7" customWidth="1"/>
    <col min="13568" max="13568" width="20.109375" style="7" customWidth="1"/>
    <col min="13569" max="13569" width="19.88671875" style="7" customWidth="1"/>
    <col min="13570" max="13570" width="8.6640625" style="7" customWidth="1"/>
    <col min="13571" max="13571" width="11.5546875" style="7" customWidth="1"/>
    <col min="13572" max="13572" width="9.44140625" style="7" customWidth="1"/>
    <col min="13573" max="13573" width="6.6640625" style="7" customWidth="1"/>
    <col min="13574" max="13576" width="6.33203125" style="7" customWidth="1"/>
    <col min="13577" max="13822" width="9.109375" style="7"/>
    <col min="13823" max="13823" width="5.88671875" style="7" customWidth="1"/>
    <col min="13824" max="13824" width="20.109375" style="7" customWidth="1"/>
    <col min="13825" max="13825" width="19.88671875" style="7" customWidth="1"/>
    <col min="13826" max="13826" width="8.6640625" style="7" customWidth="1"/>
    <col min="13827" max="13827" width="11.5546875" style="7" customWidth="1"/>
    <col min="13828" max="13828" width="9.44140625" style="7" customWidth="1"/>
    <col min="13829" max="13829" width="6.6640625" style="7" customWidth="1"/>
    <col min="13830" max="13832" width="6.33203125" style="7" customWidth="1"/>
    <col min="13833" max="14078" width="9.109375" style="7"/>
    <col min="14079" max="14079" width="5.88671875" style="7" customWidth="1"/>
    <col min="14080" max="14080" width="20.109375" style="7" customWidth="1"/>
    <col min="14081" max="14081" width="19.88671875" style="7" customWidth="1"/>
    <col min="14082" max="14082" width="8.6640625" style="7" customWidth="1"/>
    <col min="14083" max="14083" width="11.5546875" style="7" customWidth="1"/>
    <col min="14084" max="14084" width="9.44140625" style="7" customWidth="1"/>
    <col min="14085" max="14085" width="6.6640625" style="7" customWidth="1"/>
    <col min="14086" max="14088" width="6.33203125" style="7" customWidth="1"/>
    <col min="14089" max="14334" width="9.109375" style="7"/>
    <col min="14335" max="14335" width="5.88671875" style="7" customWidth="1"/>
    <col min="14336" max="14336" width="20.109375" style="7" customWidth="1"/>
    <col min="14337" max="14337" width="19.88671875" style="7" customWidth="1"/>
    <col min="14338" max="14338" width="8.6640625" style="7" customWidth="1"/>
    <col min="14339" max="14339" width="11.5546875" style="7" customWidth="1"/>
    <col min="14340" max="14340" width="9.44140625" style="7" customWidth="1"/>
    <col min="14341" max="14341" width="6.6640625" style="7" customWidth="1"/>
    <col min="14342" max="14344" width="6.33203125" style="7" customWidth="1"/>
    <col min="14345" max="14590" width="9.109375" style="7"/>
    <col min="14591" max="14591" width="5.88671875" style="7" customWidth="1"/>
    <col min="14592" max="14592" width="20.109375" style="7" customWidth="1"/>
    <col min="14593" max="14593" width="19.88671875" style="7" customWidth="1"/>
    <col min="14594" max="14594" width="8.6640625" style="7" customWidth="1"/>
    <col min="14595" max="14595" width="11.5546875" style="7" customWidth="1"/>
    <col min="14596" max="14596" width="9.44140625" style="7" customWidth="1"/>
    <col min="14597" max="14597" width="6.6640625" style="7" customWidth="1"/>
    <col min="14598" max="14600" width="6.33203125" style="7" customWidth="1"/>
    <col min="14601" max="14846" width="9.109375" style="7"/>
    <col min="14847" max="14847" width="5.88671875" style="7" customWidth="1"/>
    <col min="14848" max="14848" width="20.109375" style="7" customWidth="1"/>
    <col min="14849" max="14849" width="19.88671875" style="7" customWidth="1"/>
    <col min="14850" max="14850" width="8.6640625" style="7" customWidth="1"/>
    <col min="14851" max="14851" width="11.5546875" style="7" customWidth="1"/>
    <col min="14852" max="14852" width="9.44140625" style="7" customWidth="1"/>
    <col min="14853" max="14853" width="6.6640625" style="7" customWidth="1"/>
    <col min="14854" max="14856" width="6.33203125" style="7" customWidth="1"/>
    <col min="14857" max="15102" width="9.109375" style="7"/>
    <col min="15103" max="15103" width="5.88671875" style="7" customWidth="1"/>
    <col min="15104" max="15104" width="20.109375" style="7" customWidth="1"/>
    <col min="15105" max="15105" width="19.88671875" style="7" customWidth="1"/>
    <col min="15106" max="15106" width="8.6640625" style="7" customWidth="1"/>
    <col min="15107" max="15107" width="11.5546875" style="7" customWidth="1"/>
    <col min="15108" max="15108" width="9.44140625" style="7" customWidth="1"/>
    <col min="15109" max="15109" width="6.6640625" style="7" customWidth="1"/>
    <col min="15110" max="15112" width="6.33203125" style="7" customWidth="1"/>
    <col min="15113" max="15358" width="9.109375" style="7"/>
    <col min="15359" max="15359" width="5.88671875" style="7" customWidth="1"/>
    <col min="15360" max="15360" width="20.109375" style="7" customWidth="1"/>
    <col min="15361" max="15361" width="19.88671875" style="7" customWidth="1"/>
    <col min="15362" max="15362" width="8.6640625" style="7" customWidth="1"/>
    <col min="15363" max="15363" width="11.5546875" style="7" customWidth="1"/>
    <col min="15364" max="15364" width="9.44140625" style="7" customWidth="1"/>
    <col min="15365" max="15365" width="6.6640625" style="7" customWidth="1"/>
    <col min="15366" max="15368" width="6.33203125" style="7" customWidth="1"/>
    <col min="15369" max="15614" width="9.109375" style="7"/>
    <col min="15615" max="15615" width="5.88671875" style="7" customWidth="1"/>
    <col min="15616" max="15616" width="20.109375" style="7" customWidth="1"/>
    <col min="15617" max="15617" width="19.88671875" style="7" customWidth="1"/>
    <col min="15618" max="15618" width="8.6640625" style="7" customWidth="1"/>
    <col min="15619" max="15619" width="11.5546875" style="7" customWidth="1"/>
    <col min="15620" max="15620" width="9.44140625" style="7" customWidth="1"/>
    <col min="15621" max="15621" width="6.6640625" style="7" customWidth="1"/>
    <col min="15622" max="15624" width="6.33203125" style="7" customWidth="1"/>
    <col min="15625" max="15870" width="9.109375" style="7"/>
    <col min="15871" max="15871" width="5.88671875" style="7" customWidth="1"/>
    <col min="15872" max="15872" width="20.109375" style="7" customWidth="1"/>
    <col min="15873" max="15873" width="19.88671875" style="7" customWidth="1"/>
    <col min="15874" max="15874" width="8.6640625" style="7" customWidth="1"/>
    <col min="15875" max="15875" width="11.5546875" style="7" customWidth="1"/>
    <col min="15876" max="15876" width="9.44140625" style="7" customWidth="1"/>
    <col min="15877" max="15877" width="6.6640625" style="7" customWidth="1"/>
    <col min="15878" max="15880" width="6.33203125" style="7" customWidth="1"/>
    <col min="15881" max="16126" width="9.109375" style="7"/>
    <col min="16127" max="16127" width="5.88671875" style="7" customWidth="1"/>
    <col min="16128" max="16128" width="20.109375" style="7" customWidth="1"/>
    <col min="16129" max="16129" width="19.88671875" style="7" customWidth="1"/>
    <col min="16130" max="16130" width="8.6640625" style="7" customWidth="1"/>
    <col min="16131" max="16131" width="11.5546875" style="7" customWidth="1"/>
    <col min="16132" max="16132" width="9.44140625" style="7" customWidth="1"/>
    <col min="16133" max="16133" width="6.6640625" style="7" customWidth="1"/>
    <col min="16134" max="16136" width="6.33203125" style="7" customWidth="1"/>
    <col min="16137" max="16384" width="9.109375" style="7"/>
  </cols>
  <sheetData>
    <row r="1" spans="1:11" ht="15.9" customHeight="1" thickBot="1" x14ac:dyDescent="0.3">
      <c r="A1" s="1" t="s">
        <v>102</v>
      </c>
      <c r="B1" s="1"/>
      <c r="C1" s="2" t="s">
        <v>1</v>
      </c>
      <c r="D1" s="3" t="s">
        <v>2</v>
      </c>
      <c r="E1" s="4" t="s">
        <v>3</v>
      </c>
      <c r="F1" s="5"/>
      <c r="G1" s="5"/>
      <c r="H1" s="5"/>
      <c r="I1" s="6">
        <f>COUNTIF(F8:F52,"&gt;0")</f>
        <v>42</v>
      </c>
      <c r="J1" s="6"/>
      <c r="K1" s="6"/>
    </row>
    <row r="2" spans="1:11" ht="15.9" customHeight="1" thickBot="1" x14ac:dyDescent="0.3">
      <c r="A2" s="1"/>
      <c r="B2" s="1"/>
      <c r="C2" s="8" t="s">
        <v>4</v>
      </c>
      <c r="D2" s="9"/>
      <c r="E2" s="4"/>
      <c r="F2" s="5"/>
      <c r="G2" s="5"/>
      <c r="H2" s="5"/>
      <c r="I2" s="6"/>
      <c r="J2" s="6"/>
      <c r="K2" s="6"/>
    </row>
    <row r="3" spans="1:11" ht="15.9" customHeight="1" thickBot="1" x14ac:dyDescent="0.3">
      <c r="A3" s="1"/>
      <c r="B3" s="1"/>
      <c r="C3" s="8"/>
      <c r="D3" s="10" t="e">
        <f>SUM(#REF!)</f>
        <v>#REF!</v>
      </c>
      <c r="E3" s="4"/>
      <c r="F3" s="5"/>
      <c r="G3" s="5"/>
      <c r="H3" s="5"/>
      <c r="I3" s="6"/>
      <c r="J3" s="6"/>
      <c r="K3" s="6"/>
    </row>
    <row r="4" spans="1:11" ht="15.9" customHeight="1" thickBot="1" x14ac:dyDescent="0.3">
      <c r="A4" s="1"/>
      <c r="B4" s="1"/>
      <c r="C4" s="8"/>
      <c r="D4" s="11"/>
      <c r="E4" s="12"/>
      <c r="F4" s="13"/>
      <c r="G4" s="13"/>
      <c r="H4" s="13"/>
      <c r="I4" s="6"/>
      <c r="J4" s="6"/>
      <c r="K4" s="6"/>
    </row>
    <row r="5" spans="1:11" ht="20.100000000000001" customHeight="1" thickBot="1" x14ac:dyDescent="0.25">
      <c r="A5" s="14"/>
      <c r="B5" s="15" t="s">
        <v>5</v>
      </c>
      <c r="C5" s="16" t="s">
        <v>6</v>
      </c>
      <c r="D5" s="17" t="s">
        <v>7</v>
      </c>
      <c r="E5" s="18" t="s">
        <v>2</v>
      </c>
      <c r="F5" s="18" t="s">
        <v>8</v>
      </c>
      <c r="G5" s="18" t="s">
        <v>9</v>
      </c>
      <c r="H5" s="19" t="s">
        <v>10</v>
      </c>
    </row>
    <row r="6" spans="1:11" ht="20.100000000000001" customHeight="1" thickBot="1" x14ac:dyDescent="0.25">
      <c r="A6" s="20"/>
      <c r="B6" s="15"/>
      <c r="C6" s="16"/>
      <c r="D6" s="17"/>
      <c r="E6" s="18"/>
      <c r="F6" s="18"/>
      <c r="G6" s="18"/>
      <c r="H6" s="19"/>
    </row>
    <row r="7" spans="1:11" ht="20.100000000000001" customHeight="1" x14ac:dyDescent="0.2">
      <c r="A7" s="21"/>
      <c r="B7" s="22"/>
      <c r="C7" s="23"/>
      <c r="D7" s="24" t="s">
        <v>11</v>
      </c>
      <c r="E7" s="25"/>
      <c r="F7" s="25"/>
      <c r="G7" s="25"/>
      <c r="H7" s="26"/>
      <c r="I7" s="27" t="s">
        <v>12</v>
      </c>
    </row>
    <row r="8" spans="1:11" ht="13.2" x14ac:dyDescent="0.25">
      <c r="A8" s="35">
        <f>IF(OR(ISBLANK($B8),$D8&lt;0),"",ROW(A8)-7)</f>
        <v>1</v>
      </c>
      <c r="B8" s="29" t="s">
        <v>109</v>
      </c>
      <c r="C8" s="29" t="s">
        <v>108</v>
      </c>
      <c r="D8" s="30" t="s">
        <v>21</v>
      </c>
      <c r="E8" s="36">
        <f>SUM(F8:G8)</f>
        <v>588</v>
      </c>
      <c r="F8" s="37">
        <v>399</v>
      </c>
      <c r="G8" s="38">
        <v>189</v>
      </c>
      <c r="H8" s="38">
        <v>2</v>
      </c>
      <c r="I8" s="34"/>
    </row>
    <row r="9" spans="1:11" ht="13.2" x14ac:dyDescent="0.25">
      <c r="A9" s="35">
        <f>IF(OR(ISBLANK($B9),$D9&lt;0),"",ROW(A9)-7)</f>
        <v>2</v>
      </c>
      <c r="B9" s="41" t="s">
        <v>111</v>
      </c>
      <c r="C9" s="41" t="s">
        <v>108</v>
      </c>
      <c r="D9" s="30" t="s">
        <v>21</v>
      </c>
      <c r="E9" s="36">
        <f>SUM(F9:G9)</f>
        <v>585</v>
      </c>
      <c r="F9" s="37">
        <v>398</v>
      </c>
      <c r="G9" s="38">
        <v>187</v>
      </c>
      <c r="H9" s="38">
        <v>1</v>
      </c>
      <c r="I9" s="34"/>
    </row>
    <row r="10" spans="1:11" ht="13.2" x14ac:dyDescent="0.25">
      <c r="A10" s="35">
        <f>IF(OR(ISBLANK($B10),$D10&lt;0),"",ROW(A10)-7)</f>
        <v>3</v>
      </c>
      <c r="B10" s="29" t="s">
        <v>131</v>
      </c>
      <c r="C10" s="29" t="s">
        <v>128</v>
      </c>
      <c r="D10" s="30" t="s">
        <v>21</v>
      </c>
      <c r="E10" s="36">
        <f>SUM(F10:G10)</f>
        <v>584</v>
      </c>
      <c r="F10" s="37">
        <v>385</v>
      </c>
      <c r="G10" s="38">
        <v>199</v>
      </c>
      <c r="H10" s="38">
        <v>2</v>
      </c>
      <c r="I10" s="34"/>
    </row>
    <row r="11" spans="1:11" ht="13.2" x14ac:dyDescent="0.25">
      <c r="A11" s="35">
        <f>IF(OR(ISBLANK($B11),$D11&lt;0),"",ROW(A11)-7)</f>
        <v>4</v>
      </c>
      <c r="B11" s="39" t="s">
        <v>123</v>
      </c>
      <c r="C11" s="39" t="s">
        <v>124</v>
      </c>
      <c r="D11" s="30" t="s">
        <v>21</v>
      </c>
      <c r="E11" s="36">
        <f>SUM(F11:G11)</f>
        <v>573</v>
      </c>
      <c r="F11" s="37">
        <v>389</v>
      </c>
      <c r="G11" s="38">
        <v>184</v>
      </c>
      <c r="H11" s="38">
        <v>5</v>
      </c>
      <c r="I11" s="34"/>
    </row>
    <row r="12" spans="1:11" ht="13.2" x14ac:dyDescent="0.25">
      <c r="A12" s="35">
        <f>IF(OR(ISBLANK($B12),$D12&lt;0),"",ROW(A12)-7)</f>
        <v>5</v>
      </c>
      <c r="B12" s="41" t="s">
        <v>139</v>
      </c>
      <c r="C12" s="41" t="s">
        <v>140</v>
      </c>
      <c r="D12" s="30" t="s">
        <v>21</v>
      </c>
      <c r="E12" s="36">
        <f>SUM(F12:G12)</f>
        <v>555</v>
      </c>
      <c r="F12" s="37">
        <v>376</v>
      </c>
      <c r="G12" s="38">
        <v>179</v>
      </c>
      <c r="H12" s="38">
        <v>8</v>
      </c>
      <c r="I12" s="34"/>
    </row>
    <row r="13" spans="1:11" ht="13.2" x14ac:dyDescent="0.25">
      <c r="A13" s="35">
        <f>IF(OR(ISBLANK($B13),$D13&lt;0),"",ROW(A13)-7)</f>
        <v>6</v>
      </c>
      <c r="B13" s="41" t="s">
        <v>134</v>
      </c>
      <c r="C13" s="41" t="s">
        <v>135</v>
      </c>
      <c r="D13" s="30" t="s">
        <v>21</v>
      </c>
      <c r="E13" s="36">
        <f>SUM(F13:G13)</f>
        <v>553</v>
      </c>
      <c r="F13" s="37">
        <v>372</v>
      </c>
      <c r="G13" s="38">
        <v>181</v>
      </c>
      <c r="H13" s="38">
        <v>4</v>
      </c>
      <c r="I13" s="34"/>
    </row>
    <row r="14" spans="1:11" ht="13.2" x14ac:dyDescent="0.25">
      <c r="A14" s="35">
        <f>IF(OR(ISBLANK($B14),$D14&lt;0),"",ROW(A14)-7)</f>
        <v>7</v>
      </c>
      <c r="B14" s="29" t="s">
        <v>146</v>
      </c>
      <c r="C14" s="29" t="s">
        <v>147</v>
      </c>
      <c r="D14" s="30" t="s">
        <v>21</v>
      </c>
      <c r="E14" s="36">
        <f>SUM(F14:G14)</f>
        <v>551</v>
      </c>
      <c r="F14" s="37">
        <v>376</v>
      </c>
      <c r="G14" s="38">
        <v>175</v>
      </c>
      <c r="H14" s="38">
        <v>3</v>
      </c>
      <c r="I14" s="34"/>
    </row>
    <row r="15" spans="1:11" ht="13.2" x14ac:dyDescent="0.25">
      <c r="A15" s="35">
        <f>IF(OR(ISBLANK($B15),$D15&lt;0),"",ROW(A15)-7)</f>
        <v>8</v>
      </c>
      <c r="B15" s="29" t="s">
        <v>127</v>
      </c>
      <c r="C15" s="29" t="s">
        <v>128</v>
      </c>
      <c r="D15" s="30" t="s">
        <v>21</v>
      </c>
      <c r="E15" s="36">
        <f>SUM(F15:G15)</f>
        <v>548</v>
      </c>
      <c r="F15" s="37">
        <v>346</v>
      </c>
      <c r="G15" s="38">
        <v>202</v>
      </c>
      <c r="H15" s="38">
        <v>4</v>
      </c>
      <c r="I15" s="34"/>
    </row>
    <row r="16" spans="1:11" ht="13.2" x14ac:dyDescent="0.25">
      <c r="A16" s="35">
        <f>IF(OR(ISBLANK($B16),$D16&lt;0),"",ROW(A16)-7)</f>
        <v>9</v>
      </c>
      <c r="B16" s="41" t="s">
        <v>130</v>
      </c>
      <c r="C16" s="41" t="s">
        <v>128</v>
      </c>
      <c r="D16" s="30" t="s">
        <v>21</v>
      </c>
      <c r="E16" s="36">
        <f>SUM(F16:G16)</f>
        <v>541</v>
      </c>
      <c r="F16" s="37">
        <v>362</v>
      </c>
      <c r="G16" s="38">
        <v>179</v>
      </c>
      <c r="H16" s="38">
        <v>3</v>
      </c>
      <c r="I16" s="34"/>
    </row>
    <row r="17" spans="1:9" ht="13.2" x14ac:dyDescent="0.25">
      <c r="A17" s="28">
        <f>IF(OR(ISBLANK($B17),$D17&lt;0),"",ROW(A17)-7)</f>
        <v>10</v>
      </c>
      <c r="B17" s="29" t="s">
        <v>103</v>
      </c>
      <c r="C17" s="29" t="s">
        <v>104</v>
      </c>
      <c r="D17" s="30" t="s">
        <v>21</v>
      </c>
      <c r="E17" s="31">
        <f>SUM(F17:G17)</f>
        <v>535</v>
      </c>
      <c r="F17" s="32">
        <v>360</v>
      </c>
      <c r="G17" s="33">
        <v>175</v>
      </c>
      <c r="H17" s="33">
        <v>4</v>
      </c>
      <c r="I17" s="34"/>
    </row>
    <row r="18" spans="1:9" ht="13.2" x14ac:dyDescent="0.25">
      <c r="A18" s="35">
        <f>IF(OR(ISBLANK($B18),$D18&lt;0),"",ROW(A18)-7)</f>
        <v>11</v>
      </c>
      <c r="B18" s="29" t="s">
        <v>125</v>
      </c>
      <c r="C18" s="29" t="s">
        <v>124</v>
      </c>
      <c r="D18" s="30" t="s">
        <v>21</v>
      </c>
      <c r="E18" s="36">
        <f>SUM(F18:G18)</f>
        <v>519</v>
      </c>
      <c r="F18" s="37">
        <v>364</v>
      </c>
      <c r="G18" s="38">
        <v>155</v>
      </c>
      <c r="H18" s="38">
        <v>5</v>
      </c>
      <c r="I18" s="34"/>
    </row>
    <row r="19" spans="1:9" ht="13.2" x14ac:dyDescent="0.25">
      <c r="A19" s="35">
        <f>IF(OR(ISBLANK($B19),$D19&lt;0),"",ROW(A19)-7)</f>
        <v>12</v>
      </c>
      <c r="B19" s="41" t="s">
        <v>156</v>
      </c>
      <c r="C19" s="39" t="s">
        <v>157</v>
      </c>
      <c r="D19" s="30" t="s">
        <v>21</v>
      </c>
      <c r="E19" s="36">
        <f>SUM(F19:G19)</f>
        <v>496</v>
      </c>
      <c r="F19" s="37">
        <v>335</v>
      </c>
      <c r="G19" s="38">
        <v>161</v>
      </c>
      <c r="H19" s="38">
        <v>7</v>
      </c>
      <c r="I19" s="34"/>
    </row>
    <row r="20" spans="1:9" ht="13.2" x14ac:dyDescent="0.25">
      <c r="A20" s="35">
        <f>IF(OR(ISBLANK($B20),$D20&lt;0),"",ROW(A20)-7)</f>
        <v>13</v>
      </c>
      <c r="B20" s="29" t="s">
        <v>112</v>
      </c>
      <c r="C20" s="29" t="s">
        <v>113</v>
      </c>
      <c r="D20" s="30" t="s">
        <v>21</v>
      </c>
      <c r="E20" s="36">
        <f>SUM(F20:G20)</f>
        <v>492</v>
      </c>
      <c r="F20" s="37">
        <v>348</v>
      </c>
      <c r="G20" s="38">
        <v>144</v>
      </c>
      <c r="H20" s="38">
        <v>13</v>
      </c>
      <c r="I20" s="34"/>
    </row>
    <row r="21" spans="1:9" ht="13.2" x14ac:dyDescent="0.25">
      <c r="A21" s="35">
        <f>IF(OR(ISBLANK($B21),$D21&lt;0),"",ROW(A21)-7)</f>
        <v>14</v>
      </c>
      <c r="B21" s="41" t="s">
        <v>122</v>
      </c>
      <c r="C21" s="41" t="s">
        <v>121</v>
      </c>
      <c r="D21" s="30" t="s">
        <v>21</v>
      </c>
      <c r="E21" s="36">
        <f>SUM(F21:G21)</f>
        <v>483</v>
      </c>
      <c r="F21" s="37">
        <v>354</v>
      </c>
      <c r="G21" s="38">
        <v>129</v>
      </c>
      <c r="H21" s="38">
        <v>9</v>
      </c>
      <c r="I21" s="34"/>
    </row>
    <row r="22" spans="1:9" ht="14.4" x14ac:dyDescent="0.25">
      <c r="A22" s="35">
        <f>IF(OR(ISBLANK($B22),$D22&lt;0),"",ROW(A22)-7)</f>
        <v>15</v>
      </c>
      <c r="B22" s="42" t="s">
        <v>154</v>
      </c>
      <c r="C22" s="39" t="s">
        <v>155</v>
      </c>
      <c r="D22" s="30" t="s">
        <v>21</v>
      </c>
      <c r="E22" s="36">
        <f>SUM(F22:G22)</f>
        <v>481</v>
      </c>
      <c r="F22" s="37">
        <v>378</v>
      </c>
      <c r="G22" s="38">
        <v>103</v>
      </c>
      <c r="H22" s="38">
        <v>21</v>
      </c>
      <c r="I22" s="34"/>
    </row>
    <row r="23" spans="1:9" ht="13.2" x14ac:dyDescent="0.25">
      <c r="A23" s="35">
        <f>IF(OR(ISBLANK($B23),$D23&lt;0),"",ROW(A23)-7)</f>
        <v>16</v>
      </c>
      <c r="B23" s="63" t="s">
        <v>168</v>
      </c>
      <c r="C23" s="63" t="s">
        <v>119</v>
      </c>
      <c r="D23" s="66" t="s">
        <v>21</v>
      </c>
      <c r="E23" s="36">
        <f>SUM(F23:G23)</f>
        <v>480</v>
      </c>
      <c r="F23" s="37">
        <v>343</v>
      </c>
      <c r="G23" s="38">
        <v>137</v>
      </c>
      <c r="H23" s="38">
        <v>16</v>
      </c>
      <c r="I23" s="34"/>
    </row>
    <row r="24" spans="1:9" ht="13.2" x14ac:dyDescent="0.25">
      <c r="A24" s="35">
        <f>IF(OR(ISBLANK($B24),$D24&lt;0),"",ROW(A24)-7)</f>
        <v>17</v>
      </c>
      <c r="B24" s="39" t="s">
        <v>105</v>
      </c>
      <c r="C24" s="39" t="s">
        <v>104</v>
      </c>
      <c r="D24" s="30" t="s">
        <v>21</v>
      </c>
      <c r="E24" s="36">
        <f>SUM(F24:G24)</f>
        <v>446</v>
      </c>
      <c r="F24" s="37">
        <v>321</v>
      </c>
      <c r="G24" s="38">
        <v>125</v>
      </c>
      <c r="H24" s="38">
        <v>19</v>
      </c>
      <c r="I24" s="34"/>
    </row>
    <row r="25" spans="1:9" ht="13.2" x14ac:dyDescent="0.25">
      <c r="A25" s="35">
        <f>IF(OR(ISBLANK($B25),$D25&lt;0),"",ROW(A25)-7)</f>
        <v>18</v>
      </c>
      <c r="B25" s="63" t="s">
        <v>166</v>
      </c>
      <c r="C25" s="63" t="s">
        <v>167</v>
      </c>
      <c r="D25" s="66" t="s">
        <v>21</v>
      </c>
      <c r="E25" s="36">
        <f>SUM(F25:G25)</f>
        <v>406</v>
      </c>
      <c r="F25" s="37">
        <v>293</v>
      </c>
      <c r="G25" s="38">
        <v>113</v>
      </c>
      <c r="H25" s="38">
        <v>22</v>
      </c>
      <c r="I25" s="34"/>
    </row>
    <row r="26" spans="1:9" ht="13.2" x14ac:dyDescent="0.25">
      <c r="A26" s="35"/>
      <c r="B26" s="63"/>
      <c r="C26" s="63"/>
      <c r="D26" s="66"/>
      <c r="E26" s="36"/>
      <c r="F26" s="37"/>
      <c r="G26" s="38"/>
      <c r="H26" s="38"/>
      <c r="I26" s="34"/>
    </row>
    <row r="27" spans="1:9" ht="13.2" x14ac:dyDescent="0.25">
      <c r="A27" s="35" t="s">
        <v>276</v>
      </c>
      <c r="B27" s="41" t="s">
        <v>150</v>
      </c>
      <c r="C27" s="29" t="s">
        <v>151</v>
      </c>
      <c r="D27" s="30" t="s">
        <v>15</v>
      </c>
      <c r="E27" s="36">
        <f>SUM(F27:G27)</f>
        <v>609</v>
      </c>
      <c r="F27" s="37">
        <v>377</v>
      </c>
      <c r="G27" s="38">
        <v>232</v>
      </c>
      <c r="H27" s="38">
        <v>1</v>
      </c>
      <c r="I27" s="34"/>
    </row>
    <row r="28" spans="1:9" ht="13.2" x14ac:dyDescent="0.25">
      <c r="A28" s="35" t="s">
        <v>279</v>
      </c>
      <c r="B28" s="55" t="s">
        <v>164</v>
      </c>
      <c r="C28" s="41" t="s">
        <v>163</v>
      </c>
      <c r="D28" s="30" t="s">
        <v>15</v>
      </c>
      <c r="E28" s="36">
        <f>SUM(F28:G28)</f>
        <v>591</v>
      </c>
      <c r="F28" s="37">
        <v>373</v>
      </c>
      <c r="G28" s="38">
        <v>218</v>
      </c>
      <c r="H28" s="38">
        <v>2</v>
      </c>
      <c r="I28" s="34"/>
    </row>
    <row r="29" spans="1:9" ht="13.2" x14ac:dyDescent="0.25">
      <c r="A29" s="35" t="s">
        <v>280</v>
      </c>
      <c r="B29" s="29" t="s">
        <v>132</v>
      </c>
      <c r="C29" s="29" t="s">
        <v>128</v>
      </c>
      <c r="D29" s="30" t="s">
        <v>15</v>
      </c>
      <c r="E29" s="36">
        <f>SUM(F29:G29)</f>
        <v>591</v>
      </c>
      <c r="F29" s="37">
        <v>378</v>
      </c>
      <c r="G29" s="38">
        <v>213</v>
      </c>
      <c r="H29" s="38">
        <v>1</v>
      </c>
      <c r="I29" s="34"/>
    </row>
    <row r="30" spans="1:9" ht="14.4" x14ac:dyDescent="0.25">
      <c r="A30" s="35" t="s">
        <v>281</v>
      </c>
      <c r="B30" s="54" t="s">
        <v>148</v>
      </c>
      <c r="C30" s="39" t="s">
        <v>149</v>
      </c>
      <c r="D30" s="30" t="s">
        <v>15</v>
      </c>
      <c r="E30" s="36">
        <f>SUM(F30:G30)</f>
        <v>581</v>
      </c>
      <c r="F30" s="37">
        <v>402</v>
      </c>
      <c r="G30" s="38">
        <v>179</v>
      </c>
      <c r="H30" s="38">
        <v>5</v>
      </c>
      <c r="I30" s="34"/>
    </row>
    <row r="31" spans="1:9" ht="13.2" x14ac:dyDescent="0.25">
      <c r="A31" s="35" t="s">
        <v>277</v>
      </c>
      <c r="B31" s="39" t="s">
        <v>106</v>
      </c>
      <c r="C31" s="39" t="s">
        <v>104</v>
      </c>
      <c r="D31" s="30" t="s">
        <v>15</v>
      </c>
      <c r="E31" s="36">
        <f>SUM(F31:G31)</f>
        <v>578</v>
      </c>
      <c r="F31" s="37">
        <v>386</v>
      </c>
      <c r="G31" s="38">
        <v>192</v>
      </c>
      <c r="H31" s="38">
        <v>5</v>
      </c>
      <c r="I31" s="34"/>
    </row>
    <row r="32" spans="1:9" ht="13.2" x14ac:dyDescent="0.25">
      <c r="A32" s="35" t="s">
        <v>278</v>
      </c>
      <c r="B32" s="29" t="s">
        <v>129</v>
      </c>
      <c r="C32" s="29" t="s">
        <v>128</v>
      </c>
      <c r="D32" s="30" t="s">
        <v>15</v>
      </c>
      <c r="E32" s="36">
        <f>SUM(F32:G32)</f>
        <v>565</v>
      </c>
      <c r="F32" s="37">
        <v>387</v>
      </c>
      <c r="G32" s="38">
        <v>178</v>
      </c>
      <c r="H32" s="38">
        <v>1</v>
      </c>
      <c r="I32" s="34"/>
    </row>
    <row r="33" spans="1:9" ht="13.2" x14ac:dyDescent="0.25">
      <c r="A33" s="35" t="s">
        <v>207</v>
      </c>
      <c r="B33" s="29" t="s">
        <v>120</v>
      </c>
      <c r="C33" s="29" t="s">
        <v>121</v>
      </c>
      <c r="D33" s="30" t="s">
        <v>15</v>
      </c>
      <c r="E33" s="36">
        <f>SUM(F33:G33)</f>
        <v>564</v>
      </c>
      <c r="F33" s="37">
        <v>368</v>
      </c>
      <c r="G33" s="38">
        <v>196</v>
      </c>
      <c r="H33" s="38">
        <v>7</v>
      </c>
      <c r="I33" s="34"/>
    </row>
    <row r="34" spans="1:9" ht="13.2" x14ac:dyDescent="0.25">
      <c r="A34" s="35" t="s">
        <v>209</v>
      </c>
      <c r="B34" s="29" t="s">
        <v>160</v>
      </c>
      <c r="C34" s="29" t="s">
        <v>161</v>
      </c>
      <c r="D34" s="30" t="s">
        <v>15</v>
      </c>
      <c r="E34" s="36">
        <f>SUM(F34:G34)</f>
        <v>559</v>
      </c>
      <c r="F34" s="38">
        <v>365</v>
      </c>
      <c r="G34" s="38">
        <v>194</v>
      </c>
      <c r="H34" s="38">
        <v>4</v>
      </c>
      <c r="I34" s="34"/>
    </row>
    <row r="35" spans="1:9" ht="13.2" x14ac:dyDescent="0.25">
      <c r="A35" s="35" t="s">
        <v>212</v>
      </c>
      <c r="B35" s="41" t="s">
        <v>138</v>
      </c>
      <c r="C35" s="41" t="s">
        <v>137</v>
      </c>
      <c r="D35" s="30" t="s">
        <v>15</v>
      </c>
      <c r="E35" s="36">
        <f>SUM(F35:G35)</f>
        <v>547</v>
      </c>
      <c r="F35" s="38">
        <v>359</v>
      </c>
      <c r="G35" s="38">
        <v>188</v>
      </c>
      <c r="H35" s="38">
        <v>3</v>
      </c>
      <c r="I35" s="34"/>
    </row>
    <row r="36" spans="1:9" ht="13.2" x14ac:dyDescent="0.25">
      <c r="A36" s="35" t="s">
        <v>214</v>
      </c>
      <c r="B36" s="39" t="s">
        <v>126</v>
      </c>
      <c r="C36" s="39" t="s">
        <v>124</v>
      </c>
      <c r="D36" s="30" t="s">
        <v>15</v>
      </c>
      <c r="E36" s="36">
        <f>SUM(F36:G36)</f>
        <v>543</v>
      </c>
      <c r="F36" s="38">
        <v>396</v>
      </c>
      <c r="G36" s="38">
        <v>147</v>
      </c>
      <c r="H36" s="38">
        <v>8</v>
      </c>
      <c r="I36" s="34"/>
    </row>
    <row r="37" spans="1:9" ht="13.2" x14ac:dyDescent="0.25">
      <c r="A37" s="35" t="s">
        <v>216</v>
      </c>
      <c r="B37" s="29" t="s">
        <v>114</v>
      </c>
      <c r="C37" s="29" t="s">
        <v>113</v>
      </c>
      <c r="D37" s="30" t="s">
        <v>15</v>
      </c>
      <c r="E37" s="36">
        <f>SUM(F37:G37)</f>
        <v>540</v>
      </c>
      <c r="F37" s="38">
        <v>366</v>
      </c>
      <c r="G37" s="38">
        <v>174</v>
      </c>
      <c r="H37" s="38">
        <v>10</v>
      </c>
      <c r="I37" s="34"/>
    </row>
    <row r="38" spans="1:9" ht="13.2" x14ac:dyDescent="0.25">
      <c r="A38" s="35" t="s">
        <v>219</v>
      </c>
      <c r="B38" s="39" t="s">
        <v>118</v>
      </c>
      <c r="C38" s="39" t="s">
        <v>119</v>
      </c>
      <c r="D38" s="30" t="s">
        <v>15</v>
      </c>
      <c r="E38" s="36">
        <f>SUM(F38:G38)</f>
        <v>531</v>
      </c>
      <c r="F38" s="38">
        <v>375</v>
      </c>
      <c r="G38" s="38">
        <v>156</v>
      </c>
      <c r="H38" s="38">
        <v>9</v>
      </c>
      <c r="I38" s="34"/>
    </row>
    <row r="39" spans="1:9" ht="14.4" x14ac:dyDescent="0.25">
      <c r="A39" s="35" t="s">
        <v>221</v>
      </c>
      <c r="B39" s="53" t="s">
        <v>162</v>
      </c>
      <c r="C39" s="41" t="s">
        <v>163</v>
      </c>
      <c r="D39" s="30" t="s">
        <v>15</v>
      </c>
      <c r="E39" s="36">
        <f>SUM(F39:G39)</f>
        <v>520</v>
      </c>
      <c r="F39" s="38">
        <v>335</v>
      </c>
      <c r="G39" s="38">
        <v>185</v>
      </c>
      <c r="H39" s="38">
        <v>4</v>
      </c>
      <c r="I39" s="34"/>
    </row>
    <row r="40" spans="1:9" ht="13.2" x14ac:dyDescent="0.25">
      <c r="A40" s="35" t="s">
        <v>223</v>
      </c>
      <c r="B40" s="40" t="s">
        <v>115</v>
      </c>
      <c r="C40" s="40" t="s">
        <v>116</v>
      </c>
      <c r="D40" s="30" t="s">
        <v>15</v>
      </c>
      <c r="E40" s="36">
        <f>SUM(F40:G40)</f>
        <v>515</v>
      </c>
      <c r="F40" s="38">
        <v>346</v>
      </c>
      <c r="G40" s="38">
        <v>169</v>
      </c>
      <c r="H40" s="38">
        <v>10</v>
      </c>
      <c r="I40" s="34"/>
    </row>
    <row r="41" spans="1:9" ht="13.2" x14ac:dyDescent="0.25">
      <c r="A41" s="35" t="s">
        <v>226</v>
      </c>
      <c r="B41" s="41" t="s">
        <v>145</v>
      </c>
      <c r="C41" s="29" t="s">
        <v>143</v>
      </c>
      <c r="D41" s="30" t="s">
        <v>15</v>
      </c>
      <c r="E41" s="36">
        <f>SUM(F41:G41)</f>
        <v>513</v>
      </c>
      <c r="F41" s="38">
        <v>374</v>
      </c>
      <c r="G41" s="38">
        <v>139</v>
      </c>
      <c r="H41" s="38">
        <v>10</v>
      </c>
      <c r="I41" s="34"/>
    </row>
    <row r="42" spans="1:9" ht="13.2" x14ac:dyDescent="0.25">
      <c r="A42" s="35" t="s">
        <v>228</v>
      </c>
      <c r="B42" s="29" t="s">
        <v>133</v>
      </c>
      <c r="C42" s="29" t="s">
        <v>128</v>
      </c>
      <c r="D42" s="30" t="s">
        <v>15</v>
      </c>
      <c r="E42" s="36">
        <f>SUM(F42:G42)</f>
        <v>510</v>
      </c>
      <c r="F42" s="38">
        <v>344</v>
      </c>
      <c r="G42" s="38">
        <v>166</v>
      </c>
      <c r="H42" s="38">
        <v>12</v>
      </c>
      <c r="I42" s="34"/>
    </row>
    <row r="43" spans="1:9" ht="13.2" x14ac:dyDescent="0.25">
      <c r="A43" s="35" t="s">
        <v>282</v>
      </c>
      <c r="B43" s="29" t="s">
        <v>142</v>
      </c>
      <c r="C43" s="29" t="s">
        <v>143</v>
      </c>
      <c r="D43" s="30" t="s">
        <v>15</v>
      </c>
      <c r="E43" s="36">
        <f>SUM(F43:G43)</f>
        <v>501</v>
      </c>
      <c r="F43" s="38">
        <v>326</v>
      </c>
      <c r="G43" s="38">
        <v>175</v>
      </c>
      <c r="H43" s="38">
        <v>4</v>
      </c>
      <c r="I43" s="34"/>
    </row>
    <row r="44" spans="1:9" ht="14.4" x14ac:dyDescent="0.25">
      <c r="A44" s="35" t="s">
        <v>230</v>
      </c>
      <c r="B44" s="42" t="s">
        <v>158</v>
      </c>
      <c r="C44" s="39" t="s">
        <v>159</v>
      </c>
      <c r="D44" s="30" t="s">
        <v>15</v>
      </c>
      <c r="E44" s="36">
        <f>SUM(F44:G44)</f>
        <v>491</v>
      </c>
      <c r="F44" s="38">
        <v>338</v>
      </c>
      <c r="G44" s="38">
        <v>153</v>
      </c>
      <c r="H44" s="38">
        <v>11</v>
      </c>
      <c r="I44" s="34"/>
    </row>
    <row r="45" spans="1:9" ht="13.2" x14ac:dyDescent="0.25">
      <c r="A45" s="35" t="s">
        <v>233</v>
      </c>
      <c r="B45" s="29" t="s">
        <v>117</v>
      </c>
      <c r="C45" s="29" t="s">
        <v>116</v>
      </c>
      <c r="D45" s="30" t="s">
        <v>15</v>
      </c>
      <c r="E45" s="36">
        <f>SUM(F45:G45)</f>
        <v>462</v>
      </c>
      <c r="F45" s="38">
        <v>309</v>
      </c>
      <c r="G45" s="38">
        <v>153</v>
      </c>
      <c r="H45" s="38">
        <v>13</v>
      </c>
      <c r="I45" s="34"/>
    </row>
    <row r="46" spans="1:9" ht="13.2" x14ac:dyDescent="0.25">
      <c r="A46" s="35" t="s">
        <v>235</v>
      </c>
      <c r="B46" s="63" t="s">
        <v>165</v>
      </c>
      <c r="C46" s="63" t="s">
        <v>108</v>
      </c>
      <c r="D46" s="66" t="s">
        <v>15</v>
      </c>
      <c r="E46" s="36">
        <f>SUM(F46:G46)</f>
        <v>458</v>
      </c>
      <c r="F46" s="38">
        <v>330</v>
      </c>
      <c r="G46" s="38">
        <v>128</v>
      </c>
      <c r="H46" s="38">
        <v>18</v>
      </c>
      <c r="I46" s="34"/>
    </row>
    <row r="47" spans="1:9" ht="13.2" x14ac:dyDescent="0.25">
      <c r="A47" s="35" t="s">
        <v>237</v>
      </c>
      <c r="B47" s="41" t="s">
        <v>136</v>
      </c>
      <c r="C47" s="41" t="s">
        <v>137</v>
      </c>
      <c r="D47" s="30" t="s">
        <v>15</v>
      </c>
      <c r="E47" s="36">
        <f>SUM(F47:G47)</f>
        <v>450</v>
      </c>
      <c r="F47" s="38">
        <v>338</v>
      </c>
      <c r="G47" s="38">
        <v>112</v>
      </c>
      <c r="H47" s="38">
        <v>18</v>
      </c>
      <c r="I47" s="34"/>
    </row>
    <row r="48" spans="1:9" ht="13.2" x14ac:dyDescent="0.25">
      <c r="A48" s="35" t="s">
        <v>240</v>
      </c>
      <c r="B48" s="64" t="s">
        <v>152</v>
      </c>
      <c r="C48" s="64" t="s">
        <v>153</v>
      </c>
      <c r="D48" s="60" t="s">
        <v>15</v>
      </c>
      <c r="E48" s="36">
        <f>SUM(F48:G48)</f>
        <v>448</v>
      </c>
      <c r="F48" s="38">
        <v>316</v>
      </c>
      <c r="G48" s="38">
        <v>132</v>
      </c>
      <c r="H48" s="38">
        <v>20</v>
      </c>
      <c r="I48" s="34"/>
    </row>
    <row r="49" spans="1:9" ht="13.2" x14ac:dyDescent="0.25">
      <c r="A49" s="35" t="s">
        <v>242</v>
      </c>
      <c r="B49" s="65" t="s">
        <v>107</v>
      </c>
      <c r="C49" s="65" t="s">
        <v>108</v>
      </c>
      <c r="D49" s="67" t="s">
        <v>15</v>
      </c>
      <c r="E49" s="36">
        <f>SUM(F49:G49)</f>
        <v>447</v>
      </c>
      <c r="F49" s="38">
        <v>320</v>
      </c>
      <c r="G49" s="38">
        <v>127</v>
      </c>
      <c r="H49" s="38">
        <v>20</v>
      </c>
      <c r="I49" s="34"/>
    </row>
    <row r="50" spans="1:9" ht="13.2" x14ac:dyDescent="0.25">
      <c r="A50" s="35" t="s">
        <v>244</v>
      </c>
      <c r="B50" s="65" t="s">
        <v>110</v>
      </c>
      <c r="C50" s="65" t="s">
        <v>108</v>
      </c>
      <c r="D50" s="67" t="s">
        <v>15</v>
      </c>
      <c r="E50" s="36">
        <f>SUM(F50:G50)</f>
        <v>370</v>
      </c>
      <c r="F50" s="38">
        <v>253</v>
      </c>
      <c r="G50" s="38">
        <v>117</v>
      </c>
      <c r="H50" s="38">
        <v>26</v>
      </c>
      <c r="I50" s="34"/>
    </row>
    <row r="51" spans="1:9" ht="13.2" x14ac:dyDescent="0.25">
      <c r="A51" s="49"/>
      <c r="B51" s="46"/>
      <c r="C51" s="46"/>
      <c r="D51" s="38"/>
      <c r="E51" s="48"/>
      <c r="F51" s="38"/>
      <c r="G51" s="38"/>
      <c r="H51" s="38"/>
      <c r="I51" s="34"/>
    </row>
    <row r="52" spans="1:9" ht="13.2" x14ac:dyDescent="0.25">
      <c r="A52" s="49"/>
      <c r="B52" s="46"/>
      <c r="C52" s="46"/>
      <c r="D52" s="38"/>
      <c r="E52" s="48"/>
      <c r="F52" s="38"/>
      <c r="G52" s="38"/>
      <c r="H52" s="38"/>
      <c r="I52" s="34"/>
    </row>
    <row r="53" spans="1:9" ht="13.2" x14ac:dyDescent="0.25">
      <c r="A53" s="49"/>
      <c r="B53" s="46"/>
      <c r="C53" s="46"/>
      <c r="D53" s="38"/>
      <c r="E53" s="48"/>
      <c r="F53" s="38"/>
      <c r="G53" s="38"/>
      <c r="H53" s="38"/>
      <c r="I53" s="34"/>
    </row>
    <row r="54" spans="1:9" ht="13.2" x14ac:dyDescent="0.25">
      <c r="A54" s="49"/>
      <c r="B54" s="46"/>
      <c r="C54" s="46"/>
      <c r="D54" s="38"/>
      <c r="E54" s="48"/>
      <c r="F54" s="38"/>
      <c r="G54" s="38"/>
      <c r="H54" s="38"/>
      <c r="I54" s="34"/>
    </row>
    <row r="55" spans="1:9" ht="13.2" x14ac:dyDescent="0.25">
      <c r="A55" s="49" t="str">
        <f>IF(OR(ISBLANK($B55),$D55&lt;0),"",ROW(A55)-7)</f>
        <v/>
      </c>
      <c r="B55" s="46"/>
      <c r="C55" s="46"/>
      <c r="D55" s="38"/>
      <c r="E55" s="48"/>
      <c r="F55" s="38"/>
      <c r="G55" s="38"/>
      <c r="H55" s="38"/>
      <c r="I55" s="34"/>
    </row>
    <row r="56" spans="1:9" ht="13.2" x14ac:dyDescent="0.25">
      <c r="A56" s="49" t="str">
        <f>IF(OR(ISBLANK($B56),$D56&lt;0),"",ROW(A56)-7)</f>
        <v/>
      </c>
      <c r="B56" s="46"/>
      <c r="C56" s="46"/>
      <c r="D56" s="38"/>
      <c r="E56" s="48"/>
      <c r="F56" s="38"/>
      <c r="G56" s="38"/>
      <c r="H56" s="38"/>
      <c r="I56" s="34"/>
    </row>
    <row r="57" spans="1:9" ht="13.2" x14ac:dyDescent="0.25">
      <c r="A57" s="49" t="str">
        <f>IF(OR(ISBLANK($B57),$D57&lt;0),"",ROW(A57)-7)</f>
        <v/>
      </c>
      <c r="B57" s="46"/>
      <c r="C57" s="46"/>
      <c r="D57" s="38"/>
      <c r="E57" s="48"/>
      <c r="F57" s="38"/>
      <c r="G57" s="38"/>
      <c r="H57" s="38"/>
      <c r="I57" s="34"/>
    </row>
    <row r="58" spans="1:9" ht="13.2" x14ac:dyDescent="0.25">
      <c r="A58" s="49" t="str">
        <f>IF(OR(ISBLANK($B58),$D58&lt;0),"",ROW(A58)-7)</f>
        <v/>
      </c>
      <c r="B58" s="46"/>
      <c r="C58" s="46"/>
      <c r="D58" s="38"/>
      <c r="E58" s="48"/>
      <c r="F58" s="38"/>
      <c r="G58" s="38"/>
      <c r="H58" s="38"/>
      <c r="I58" s="34"/>
    </row>
    <row r="59" spans="1:9" ht="13.2" x14ac:dyDescent="0.25">
      <c r="A59" s="49" t="str">
        <f>IF(OR(ISBLANK($B59),$D59&lt;0),"",ROW(A59)-7)</f>
        <v/>
      </c>
      <c r="B59" s="46"/>
      <c r="C59" s="46"/>
      <c r="D59" s="38"/>
      <c r="E59" s="48"/>
      <c r="F59" s="38"/>
      <c r="G59" s="38"/>
      <c r="H59" s="38"/>
      <c r="I59" s="34"/>
    </row>
    <row r="60" spans="1:9" ht="13.2" x14ac:dyDescent="0.25">
      <c r="A60" s="49" t="str">
        <f>IF(OR(ISBLANK($B60),$D60&lt;0),"",ROW(A60)-7)</f>
        <v/>
      </c>
      <c r="B60" s="46"/>
      <c r="C60" s="46"/>
      <c r="D60" s="38"/>
      <c r="E60" s="48"/>
      <c r="F60" s="38"/>
      <c r="G60" s="38"/>
      <c r="H60" s="38"/>
      <c r="I60" s="34"/>
    </row>
    <row r="61" spans="1:9" ht="13.2" x14ac:dyDescent="0.25">
      <c r="A61" s="49" t="str">
        <f>IF(OR(ISBLANK($B61),$D61&lt;0),"",ROW(A61)-7)</f>
        <v/>
      </c>
      <c r="B61" s="46"/>
      <c r="C61" s="46"/>
      <c r="D61" s="38"/>
      <c r="E61" s="48"/>
      <c r="F61" s="38"/>
      <c r="G61" s="38"/>
      <c r="H61" s="38"/>
      <c r="I61" s="34"/>
    </row>
    <row r="62" spans="1:9" ht="13.2" x14ac:dyDescent="0.25">
      <c r="A62" s="49" t="str">
        <f>IF(OR(ISBLANK($B62),$D62&lt;0),"",ROW(A62)-7)</f>
        <v/>
      </c>
      <c r="B62" s="46"/>
      <c r="C62" s="46"/>
      <c r="D62" s="38"/>
      <c r="E62" s="48"/>
      <c r="F62" s="38"/>
      <c r="G62" s="38"/>
      <c r="H62" s="38"/>
      <c r="I62" s="34"/>
    </row>
    <row r="63" spans="1:9" ht="13.2" x14ac:dyDescent="0.25">
      <c r="A63" s="49" t="str">
        <f>IF(OR(ISBLANK($B63),$D63&lt;0),"",ROW(A63)-7)</f>
        <v/>
      </c>
      <c r="B63" s="46"/>
      <c r="C63" s="46"/>
      <c r="D63" s="38"/>
      <c r="E63" s="48"/>
      <c r="F63" s="38"/>
      <c r="G63" s="38"/>
      <c r="H63" s="38"/>
      <c r="I63" s="34"/>
    </row>
    <row r="64" spans="1:9" ht="13.2" x14ac:dyDescent="0.25">
      <c r="A64" s="49" t="str">
        <f>IF(OR(ISBLANK($B64),$D64&lt;0),"",ROW(A64)-7)</f>
        <v/>
      </c>
      <c r="B64" s="46"/>
      <c r="C64" s="46"/>
      <c r="D64" s="38"/>
      <c r="E64" s="48"/>
      <c r="F64" s="38"/>
      <c r="G64" s="38"/>
      <c r="H64" s="38"/>
      <c r="I64" s="34"/>
    </row>
    <row r="65" spans="1:9" ht="13.2" x14ac:dyDescent="0.25">
      <c r="A65" s="49" t="str">
        <f>IF(OR(ISBLANK($B65),$D65&lt;0),"",ROW(A65)-7)</f>
        <v/>
      </c>
      <c r="B65" s="46"/>
      <c r="C65" s="46"/>
      <c r="D65" s="38"/>
      <c r="E65" s="48"/>
      <c r="F65" s="38"/>
      <c r="G65" s="38"/>
      <c r="H65" s="38"/>
      <c r="I65" s="34"/>
    </row>
    <row r="66" spans="1:9" ht="13.2" x14ac:dyDescent="0.25">
      <c r="A66" s="49" t="str">
        <f>IF(OR(ISBLANK($B66),$D66&lt;0),"",ROW(A66)-7)</f>
        <v/>
      </c>
      <c r="B66" s="46"/>
      <c r="C66" s="46"/>
      <c r="D66" s="38"/>
      <c r="E66" s="48"/>
      <c r="F66" s="38"/>
      <c r="G66" s="38"/>
      <c r="H66" s="38"/>
      <c r="I66" s="34"/>
    </row>
    <row r="67" spans="1:9" ht="13.2" x14ac:dyDescent="0.25">
      <c r="A67" s="49" t="str">
        <f>IF(OR(ISBLANK($B67),$D67&lt;0),"",ROW(A67)-7)</f>
        <v/>
      </c>
      <c r="B67" s="46"/>
      <c r="C67" s="46"/>
      <c r="D67" s="38"/>
      <c r="E67" s="48"/>
      <c r="F67" s="38"/>
      <c r="G67" s="38"/>
      <c r="H67" s="38"/>
      <c r="I67" s="34"/>
    </row>
    <row r="68" spans="1:9" ht="13.2" x14ac:dyDescent="0.25">
      <c r="A68" s="49" t="str">
        <f>IF(OR(ISBLANK($B68),$D68&lt;0),"",ROW(A68)-7)</f>
        <v/>
      </c>
      <c r="B68" s="46"/>
      <c r="C68" s="46"/>
      <c r="D68" s="38"/>
      <c r="E68" s="48"/>
      <c r="F68" s="38"/>
      <c r="G68" s="38"/>
      <c r="H68" s="38"/>
      <c r="I68" s="34"/>
    </row>
    <row r="69" spans="1:9" ht="13.2" x14ac:dyDescent="0.25">
      <c r="A69" s="49" t="str">
        <f>IF(OR(ISBLANK($B69),$D69&lt;0),"",ROW(A69)-7)</f>
        <v/>
      </c>
      <c r="B69" s="46"/>
      <c r="C69" s="46"/>
      <c r="D69" s="38"/>
      <c r="E69" s="48"/>
      <c r="F69" s="38"/>
      <c r="G69" s="38"/>
      <c r="H69" s="38"/>
      <c r="I69" s="34"/>
    </row>
    <row r="70" spans="1:9" ht="13.2" x14ac:dyDescent="0.25">
      <c r="A70" s="49" t="str">
        <f>IF(OR(ISBLANK($B70),$D70&lt;0),"",ROW(A70)-7)</f>
        <v/>
      </c>
      <c r="B70" s="46"/>
      <c r="C70" s="46"/>
      <c r="D70" s="38"/>
      <c r="E70" s="48" t="str">
        <f>IF(OR(ISBLANK($F70))," ",F70+G70)</f>
        <v xml:space="preserve"> </v>
      </c>
      <c r="F70" s="38"/>
      <c r="G70" s="38"/>
      <c r="H70" s="38"/>
      <c r="I70" s="34"/>
    </row>
    <row r="71" spans="1:9" ht="13.2" x14ac:dyDescent="0.25">
      <c r="A71" s="49" t="str">
        <f>IF(OR(ISBLANK($B71),$D71&lt;0),"",ROW(A71)-7)</f>
        <v/>
      </c>
      <c r="B71" s="46"/>
      <c r="C71" s="46"/>
      <c r="D71" s="38"/>
      <c r="E71" s="48" t="str">
        <f>IF(OR(ISBLANK($F71))," ",F71+G71)</f>
        <v xml:space="preserve"> </v>
      </c>
      <c r="F71" s="38"/>
      <c r="G71" s="38"/>
      <c r="H71" s="38"/>
      <c r="I71" s="34"/>
    </row>
    <row r="72" spans="1:9" ht="13.2" x14ac:dyDescent="0.25">
      <c r="A72" s="49" t="str">
        <f>IF(OR(ISBLANK($B72),$D72&lt;0),"",ROW(A72)-7)</f>
        <v/>
      </c>
      <c r="B72" s="46"/>
      <c r="C72" s="46"/>
      <c r="D72" s="38"/>
      <c r="E72" s="48" t="str">
        <f>IF(OR(ISBLANK($F72))," ",F72+G72)</f>
        <v xml:space="preserve"> </v>
      </c>
      <c r="F72" s="38"/>
      <c r="G72" s="38"/>
      <c r="H72" s="38"/>
      <c r="I72" s="34"/>
    </row>
    <row r="73" spans="1:9" ht="13.2" x14ac:dyDescent="0.25">
      <c r="A73" s="49" t="str">
        <f>IF(OR(ISBLANK($B73),$D73&lt;0),"",ROW(A73)-7)</f>
        <v/>
      </c>
      <c r="B73" s="46"/>
      <c r="C73" s="46"/>
      <c r="D73" s="38"/>
      <c r="E73" s="48" t="str">
        <f>IF(OR(ISBLANK($F73))," ",F73+G73)</f>
        <v xml:space="preserve"> </v>
      </c>
      <c r="F73" s="38"/>
      <c r="G73" s="38"/>
      <c r="H73" s="38"/>
      <c r="I73" s="34"/>
    </row>
    <row r="74" spans="1:9" ht="13.2" x14ac:dyDescent="0.25">
      <c r="A74" s="49" t="str">
        <f>IF(OR(ISBLANK($B74),$D74&lt;0),"",ROW(A74)-7)</f>
        <v/>
      </c>
      <c r="B74" s="46"/>
      <c r="C74" s="46"/>
      <c r="D74" s="38"/>
      <c r="E74" s="48" t="str">
        <f>IF(OR(ISBLANK($F74))," ",F74+G74)</f>
        <v xml:space="preserve"> </v>
      </c>
      <c r="F74" s="38"/>
      <c r="G74" s="38"/>
      <c r="H74" s="38"/>
      <c r="I74" s="34"/>
    </row>
    <row r="75" spans="1:9" ht="13.2" x14ac:dyDescent="0.25">
      <c r="A75" s="49" t="str">
        <f>IF(OR(ISBLANK($B75),$D75&lt;0),"",ROW(A75)-7)</f>
        <v/>
      </c>
      <c r="B75" s="46"/>
      <c r="C75" s="46"/>
      <c r="D75" s="38"/>
      <c r="E75" s="48"/>
      <c r="F75" s="38"/>
      <c r="G75" s="38"/>
      <c r="H75" s="38"/>
      <c r="I75" s="34"/>
    </row>
    <row r="76" spans="1:9" ht="13.2" x14ac:dyDescent="0.25">
      <c r="A76" s="49" t="str">
        <f>IF(OR(ISBLANK($B76),$D76&lt;0),"",ROW(A76)-7)</f>
        <v/>
      </c>
      <c r="B76" s="46"/>
      <c r="C76" s="46"/>
      <c r="D76" s="38"/>
      <c r="E76" s="48"/>
      <c r="F76" s="38"/>
      <c r="G76" s="38"/>
      <c r="H76" s="38"/>
      <c r="I76" s="34"/>
    </row>
    <row r="77" spans="1:9" ht="13.2" x14ac:dyDescent="0.25">
      <c r="A77" s="49" t="str">
        <f>IF(OR(ISBLANK($B77),$D77&lt;0),"",ROW(A77)-7)</f>
        <v/>
      </c>
      <c r="B77" s="46"/>
      <c r="C77" s="46"/>
      <c r="D77" s="38"/>
      <c r="E77" s="48"/>
      <c r="F77" s="38"/>
      <c r="G77" s="38"/>
      <c r="H77" s="38"/>
      <c r="I77" s="34"/>
    </row>
    <row r="78" spans="1:9" ht="13.2" x14ac:dyDescent="0.25">
      <c r="A78" s="49" t="str">
        <f>IF(OR(ISBLANK($B78),$D78&lt;0),"",ROW(A78)-7)</f>
        <v/>
      </c>
      <c r="B78" s="46"/>
      <c r="C78" s="46"/>
      <c r="D78" s="38"/>
      <c r="E78" s="48"/>
      <c r="F78" s="38"/>
      <c r="G78" s="38"/>
      <c r="H78" s="38"/>
      <c r="I78" s="34"/>
    </row>
    <row r="79" spans="1:9" ht="13.2" x14ac:dyDescent="0.25">
      <c r="A79" s="49" t="str">
        <f>IF(OR(ISBLANK($B79),$D79&lt;0),"",ROW(A79)-7)</f>
        <v/>
      </c>
      <c r="B79" s="46"/>
      <c r="C79" s="46"/>
      <c r="D79" s="38"/>
      <c r="E79" s="48"/>
      <c r="F79" s="38"/>
      <c r="G79" s="38"/>
      <c r="H79" s="38"/>
      <c r="I79" s="34"/>
    </row>
    <row r="80" spans="1:9" ht="13.2" x14ac:dyDescent="0.25">
      <c r="A80" s="49" t="str">
        <f>IF(OR(ISBLANK($B80),$D80&lt;0),"",ROW(A80)-7)</f>
        <v/>
      </c>
      <c r="B80" s="46"/>
      <c r="C80" s="46"/>
      <c r="D80" s="38"/>
      <c r="E80" s="48"/>
      <c r="F80" s="38"/>
      <c r="G80" s="38"/>
      <c r="H80" s="38"/>
      <c r="I80" s="34"/>
    </row>
    <row r="81" spans="1:9" ht="13.2" x14ac:dyDescent="0.25">
      <c r="A81" s="49" t="str">
        <f>IF(OR(ISBLANK($B81),$D81&lt;0),"",ROW(A81)-7)</f>
        <v/>
      </c>
      <c r="B81" s="46"/>
      <c r="C81" s="46"/>
      <c r="D81" s="38"/>
      <c r="E81" s="48"/>
      <c r="F81" s="38"/>
      <c r="G81" s="38"/>
      <c r="H81" s="38"/>
      <c r="I81" s="34"/>
    </row>
    <row r="82" spans="1:9" ht="13.2" x14ac:dyDescent="0.25">
      <c r="A82" s="49" t="str">
        <f>IF(OR(ISBLANK($B82),$D82&lt;0),"",ROW(A82)-7)</f>
        <v/>
      </c>
      <c r="B82" s="46"/>
      <c r="C82" s="46"/>
      <c r="D82" s="38"/>
      <c r="E82" s="48"/>
      <c r="F82" s="38"/>
      <c r="G82" s="38"/>
      <c r="H82" s="38"/>
      <c r="I82" s="34"/>
    </row>
    <row r="83" spans="1:9" ht="13.2" x14ac:dyDescent="0.25">
      <c r="A83" s="49" t="str">
        <f>IF(OR(ISBLANK($B83),$D83&lt;0),"",ROW(A83)-7)</f>
        <v/>
      </c>
      <c r="B83" s="46"/>
      <c r="C83" s="46"/>
      <c r="D83" s="38"/>
      <c r="E83" s="48"/>
      <c r="F83" s="38"/>
      <c r="G83" s="38"/>
      <c r="H83" s="38"/>
      <c r="I83" s="34"/>
    </row>
    <row r="84" spans="1:9" ht="13.2" x14ac:dyDescent="0.25">
      <c r="A84" s="49" t="str">
        <f>IF(OR(ISBLANK($B84),$D84&lt;0),"",ROW(A84)-7)</f>
        <v/>
      </c>
      <c r="B84" s="46"/>
      <c r="C84" s="46"/>
      <c r="D84" s="38"/>
      <c r="E84" s="48"/>
      <c r="F84" s="38"/>
      <c r="G84" s="38"/>
      <c r="H84" s="38"/>
      <c r="I84" s="34"/>
    </row>
    <row r="85" spans="1:9" ht="13.2" x14ac:dyDescent="0.25">
      <c r="A85" s="49" t="str">
        <f>IF(OR(ISBLANK($B85),$D85&lt;0),"",ROW(A85)-7)</f>
        <v/>
      </c>
      <c r="B85" s="46"/>
      <c r="C85" s="46"/>
      <c r="D85" s="38"/>
      <c r="E85" s="48"/>
      <c r="F85" s="38"/>
      <c r="G85" s="38"/>
      <c r="H85" s="38"/>
      <c r="I85" s="34"/>
    </row>
    <row r="86" spans="1:9" ht="13.2" x14ac:dyDescent="0.25">
      <c r="A86" s="49" t="str">
        <f>IF(OR(ISBLANK($B86),$D86&lt;0),"",ROW(A86)-7)</f>
        <v/>
      </c>
      <c r="B86" s="46"/>
      <c r="C86" s="46"/>
      <c r="D86" s="38"/>
      <c r="E86" s="48"/>
      <c r="F86" s="38"/>
      <c r="G86" s="38"/>
      <c r="H86" s="38"/>
      <c r="I86" s="34"/>
    </row>
    <row r="87" spans="1:9" ht="13.2" x14ac:dyDescent="0.25">
      <c r="A87" s="49" t="str">
        <f>IF(OR(ISBLANK($B87),$D87&lt;0),"",ROW(A87)-7)</f>
        <v/>
      </c>
      <c r="B87" s="46"/>
      <c r="C87" s="46"/>
      <c r="D87" s="38"/>
      <c r="E87" s="48"/>
      <c r="F87" s="38"/>
      <c r="G87" s="38"/>
      <c r="H87" s="38"/>
      <c r="I87" s="34"/>
    </row>
  </sheetData>
  <sheetProtection algorithmName="SHA-512" hashValue="qV3/X7ICaWNwFCKjRbgKshYWzhbtx8eFoaaAWbnUGTWDNqnRJPB29Yih4CnW1C68im9DIZvZlFaoJYGe+X+4EQ==" saltValue="I8u83lJv+fMkfHpjIslGmw==" spinCount="100000" sheet="1" objects="1" scenarios="1"/>
  <protectedRanges>
    <protectedRange sqref="B51:D104" name="Oblast2"/>
    <protectedRange sqref="B48:D50" name="Oblast2_1"/>
    <protectedRange sqref="F8:H27" name="Oblast3_1_1"/>
  </protectedRanges>
  <sortState xmlns:xlrd2="http://schemas.microsoft.com/office/spreadsheetml/2017/richdata2" ref="B9:H50">
    <sortCondition ref="D8:D50"/>
    <sortCondition descending="1" ref="E8:E50"/>
    <sortCondition descending="1" ref="G8:G50"/>
  </sortState>
  <mergeCells count="12">
    <mergeCell ref="D5:D7"/>
    <mergeCell ref="E5:E7"/>
    <mergeCell ref="F5:F7"/>
    <mergeCell ref="G5:G7"/>
    <mergeCell ref="H5:H7"/>
    <mergeCell ref="A1:B4"/>
    <mergeCell ref="D1:D2"/>
    <mergeCell ref="E1:H4"/>
    <mergeCell ref="D3:D4"/>
    <mergeCell ref="A5:A7"/>
    <mergeCell ref="B5:B7"/>
    <mergeCell ref="C5:C6"/>
  </mergeCells>
  <phoneticPr fontId="10" type="noConversion"/>
  <dataValidations count="6">
    <dataValidation type="custom" allowBlank="1" showInputMessage="1" showErrorMessage="1" errorTitle="Chybná hodnota" error="Označení kategorie je písmeno &quot;d&quot; nebo &quot;h&quot;." sqref="D65545:D65586 IZ65545:IZ65586 SV65545:SV65586 ACR65545:ACR65586 AMN65545:AMN65586 AWJ65545:AWJ65586 BGF65545:BGF65586 BQB65545:BQB65586 BZX65545:BZX65586 CJT65545:CJT65586 CTP65545:CTP65586 DDL65545:DDL65586 DNH65545:DNH65586 DXD65545:DXD65586 EGZ65545:EGZ65586 EQV65545:EQV65586 FAR65545:FAR65586 FKN65545:FKN65586 FUJ65545:FUJ65586 GEF65545:GEF65586 GOB65545:GOB65586 GXX65545:GXX65586 HHT65545:HHT65586 HRP65545:HRP65586 IBL65545:IBL65586 ILH65545:ILH65586 IVD65545:IVD65586 JEZ65545:JEZ65586 JOV65545:JOV65586 JYR65545:JYR65586 KIN65545:KIN65586 KSJ65545:KSJ65586 LCF65545:LCF65586 LMB65545:LMB65586 LVX65545:LVX65586 MFT65545:MFT65586 MPP65545:MPP65586 MZL65545:MZL65586 NJH65545:NJH65586 NTD65545:NTD65586 OCZ65545:OCZ65586 OMV65545:OMV65586 OWR65545:OWR65586 PGN65545:PGN65586 PQJ65545:PQJ65586 QAF65545:QAF65586 QKB65545:QKB65586 QTX65545:QTX65586 RDT65545:RDT65586 RNP65545:RNP65586 RXL65545:RXL65586 SHH65545:SHH65586 SRD65545:SRD65586 TAZ65545:TAZ65586 TKV65545:TKV65586 TUR65545:TUR65586 UEN65545:UEN65586 UOJ65545:UOJ65586 UYF65545:UYF65586 VIB65545:VIB65586 VRX65545:VRX65586 WBT65545:WBT65586 WLP65545:WLP65586 WVL65545:WVL65586 D131081:D131122 IZ131081:IZ131122 SV131081:SV131122 ACR131081:ACR131122 AMN131081:AMN131122 AWJ131081:AWJ131122 BGF131081:BGF131122 BQB131081:BQB131122 BZX131081:BZX131122 CJT131081:CJT131122 CTP131081:CTP131122 DDL131081:DDL131122 DNH131081:DNH131122 DXD131081:DXD131122 EGZ131081:EGZ131122 EQV131081:EQV131122 FAR131081:FAR131122 FKN131081:FKN131122 FUJ131081:FUJ131122 GEF131081:GEF131122 GOB131081:GOB131122 GXX131081:GXX131122 HHT131081:HHT131122 HRP131081:HRP131122 IBL131081:IBL131122 ILH131081:ILH131122 IVD131081:IVD131122 JEZ131081:JEZ131122 JOV131081:JOV131122 JYR131081:JYR131122 KIN131081:KIN131122 KSJ131081:KSJ131122 LCF131081:LCF131122 LMB131081:LMB131122 LVX131081:LVX131122 MFT131081:MFT131122 MPP131081:MPP131122 MZL131081:MZL131122 NJH131081:NJH131122 NTD131081:NTD131122 OCZ131081:OCZ131122 OMV131081:OMV131122 OWR131081:OWR131122 PGN131081:PGN131122 PQJ131081:PQJ131122 QAF131081:QAF131122 QKB131081:QKB131122 QTX131081:QTX131122 RDT131081:RDT131122 RNP131081:RNP131122 RXL131081:RXL131122 SHH131081:SHH131122 SRD131081:SRD131122 TAZ131081:TAZ131122 TKV131081:TKV131122 TUR131081:TUR131122 UEN131081:UEN131122 UOJ131081:UOJ131122 UYF131081:UYF131122 VIB131081:VIB131122 VRX131081:VRX131122 WBT131081:WBT131122 WLP131081:WLP131122 WVL131081:WVL131122 D196617:D196658 IZ196617:IZ196658 SV196617:SV196658 ACR196617:ACR196658 AMN196617:AMN196658 AWJ196617:AWJ196658 BGF196617:BGF196658 BQB196617:BQB196658 BZX196617:BZX196658 CJT196617:CJT196658 CTP196617:CTP196658 DDL196617:DDL196658 DNH196617:DNH196658 DXD196617:DXD196658 EGZ196617:EGZ196658 EQV196617:EQV196658 FAR196617:FAR196658 FKN196617:FKN196658 FUJ196617:FUJ196658 GEF196617:GEF196658 GOB196617:GOB196658 GXX196617:GXX196658 HHT196617:HHT196658 HRP196617:HRP196658 IBL196617:IBL196658 ILH196617:ILH196658 IVD196617:IVD196658 JEZ196617:JEZ196658 JOV196617:JOV196658 JYR196617:JYR196658 KIN196617:KIN196658 KSJ196617:KSJ196658 LCF196617:LCF196658 LMB196617:LMB196658 LVX196617:LVX196658 MFT196617:MFT196658 MPP196617:MPP196658 MZL196617:MZL196658 NJH196617:NJH196658 NTD196617:NTD196658 OCZ196617:OCZ196658 OMV196617:OMV196658 OWR196617:OWR196658 PGN196617:PGN196658 PQJ196617:PQJ196658 QAF196617:QAF196658 QKB196617:QKB196658 QTX196617:QTX196658 RDT196617:RDT196658 RNP196617:RNP196658 RXL196617:RXL196658 SHH196617:SHH196658 SRD196617:SRD196658 TAZ196617:TAZ196658 TKV196617:TKV196658 TUR196617:TUR196658 UEN196617:UEN196658 UOJ196617:UOJ196658 UYF196617:UYF196658 VIB196617:VIB196658 VRX196617:VRX196658 WBT196617:WBT196658 WLP196617:WLP196658 WVL196617:WVL196658 D262153:D262194 IZ262153:IZ262194 SV262153:SV262194 ACR262153:ACR262194 AMN262153:AMN262194 AWJ262153:AWJ262194 BGF262153:BGF262194 BQB262153:BQB262194 BZX262153:BZX262194 CJT262153:CJT262194 CTP262153:CTP262194 DDL262153:DDL262194 DNH262153:DNH262194 DXD262153:DXD262194 EGZ262153:EGZ262194 EQV262153:EQV262194 FAR262153:FAR262194 FKN262153:FKN262194 FUJ262153:FUJ262194 GEF262153:GEF262194 GOB262153:GOB262194 GXX262153:GXX262194 HHT262153:HHT262194 HRP262153:HRP262194 IBL262153:IBL262194 ILH262153:ILH262194 IVD262153:IVD262194 JEZ262153:JEZ262194 JOV262153:JOV262194 JYR262153:JYR262194 KIN262153:KIN262194 KSJ262153:KSJ262194 LCF262153:LCF262194 LMB262153:LMB262194 LVX262153:LVX262194 MFT262153:MFT262194 MPP262153:MPP262194 MZL262153:MZL262194 NJH262153:NJH262194 NTD262153:NTD262194 OCZ262153:OCZ262194 OMV262153:OMV262194 OWR262153:OWR262194 PGN262153:PGN262194 PQJ262153:PQJ262194 QAF262153:QAF262194 QKB262153:QKB262194 QTX262153:QTX262194 RDT262153:RDT262194 RNP262153:RNP262194 RXL262153:RXL262194 SHH262153:SHH262194 SRD262153:SRD262194 TAZ262153:TAZ262194 TKV262153:TKV262194 TUR262153:TUR262194 UEN262153:UEN262194 UOJ262153:UOJ262194 UYF262153:UYF262194 VIB262153:VIB262194 VRX262153:VRX262194 WBT262153:WBT262194 WLP262153:WLP262194 WVL262153:WVL262194 D327689:D327730 IZ327689:IZ327730 SV327689:SV327730 ACR327689:ACR327730 AMN327689:AMN327730 AWJ327689:AWJ327730 BGF327689:BGF327730 BQB327689:BQB327730 BZX327689:BZX327730 CJT327689:CJT327730 CTP327689:CTP327730 DDL327689:DDL327730 DNH327689:DNH327730 DXD327689:DXD327730 EGZ327689:EGZ327730 EQV327689:EQV327730 FAR327689:FAR327730 FKN327689:FKN327730 FUJ327689:FUJ327730 GEF327689:GEF327730 GOB327689:GOB327730 GXX327689:GXX327730 HHT327689:HHT327730 HRP327689:HRP327730 IBL327689:IBL327730 ILH327689:ILH327730 IVD327689:IVD327730 JEZ327689:JEZ327730 JOV327689:JOV327730 JYR327689:JYR327730 KIN327689:KIN327730 KSJ327689:KSJ327730 LCF327689:LCF327730 LMB327689:LMB327730 LVX327689:LVX327730 MFT327689:MFT327730 MPP327689:MPP327730 MZL327689:MZL327730 NJH327689:NJH327730 NTD327689:NTD327730 OCZ327689:OCZ327730 OMV327689:OMV327730 OWR327689:OWR327730 PGN327689:PGN327730 PQJ327689:PQJ327730 QAF327689:QAF327730 QKB327689:QKB327730 QTX327689:QTX327730 RDT327689:RDT327730 RNP327689:RNP327730 RXL327689:RXL327730 SHH327689:SHH327730 SRD327689:SRD327730 TAZ327689:TAZ327730 TKV327689:TKV327730 TUR327689:TUR327730 UEN327689:UEN327730 UOJ327689:UOJ327730 UYF327689:UYF327730 VIB327689:VIB327730 VRX327689:VRX327730 WBT327689:WBT327730 WLP327689:WLP327730 WVL327689:WVL327730 D393225:D393266 IZ393225:IZ393266 SV393225:SV393266 ACR393225:ACR393266 AMN393225:AMN393266 AWJ393225:AWJ393266 BGF393225:BGF393266 BQB393225:BQB393266 BZX393225:BZX393266 CJT393225:CJT393266 CTP393225:CTP393266 DDL393225:DDL393266 DNH393225:DNH393266 DXD393225:DXD393266 EGZ393225:EGZ393266 EQV393225:EQV393266 FAR393225:FAR393266 FKN393225:FKN393266 FUJ393225:FUJ393266 GEF393225:GEF393266 GOB393225:GOB393266 GXX393225:GXX393266 HHT393225:HHT393266 HRP393225:HRP393266 IBL393225:IBL393266 ILH393225:ILH393266 IVD393225:IVD393266 JEZ393225:JEZ393266 JOV393225:JOV393266 JYR393225:JYR393266 KIN393225:KIN393266 KSJ393225:KSJ393266 LCF393225:LCF393266 LMB393225:LMB393266 LVX393225:LVX393266 MFT393225:MFT393266 MPP393225:MPP393266 MZL393225:MZL393266 NJH393225:NJH393266 NTD393225:NTD393266 OCZ393225:OCZ393266 OMV393225:OMV393266 OWR393225:OWR393266 PGN393225:PGN393266 PQJ393225:PQJ393266 QAF393225:QAF393266 QKB393225:QKB393266 QTX393225:QTX393266 RDT393225:RDT393266 RNP393225:RNP393266 RXL393225:RXL393266 SHH393225:SHH393266 SRD393225:SRD393266 TAZ393225:TAZ393266 TKV393225:TKV393266 TUR393225:TUR393266 UEN393225:UEN393266 UOJ393225:UOJ393266 UYF393225:UYF393266 VIB393225:VIB393266 VRX393225:VRX393266 WBT393225:WBT393266 WLP393225:WLP393266 WVL393225:WVL393266 D458761:D458802 IZ458761:IZ458802 SV458761:SV458802 ACR458761:ACR458802 AMN458761:AMN458802 AWJ458761:AWJ458802 BGF458761:BGF458802 BQB458761:BQB458802 BZX458761:BZX458802 CJT458761:CJT458802 CTP458761:CTP458802 DDL458761:DDL458802 DNH458761:DNH458802 DXD458761:DXD458802 EGZ458761:EGZ458802 EQV458761:EQV458802 FAR458761:FAR458802 FKN458761:FKN458802 FUJ458761:FUJ458802 GEF458761:GEF458802 GOB458761:GOB458802 GXX458761:GXX458802 HHT458761:HHT458802 HRP458761:HRP458802 IBL458761:IBL458802 ILH458761:ILH458802 IVD458761:IVD458802 JEZ458761:JEZ458802 JOV458761:JOV458802 JYR458761:JYR458802 KIN458761:KIN458802 KSJ458761:KSJ458802 LCF458761:LCF458802 LMB458761:LMB458802 LVX458761:LVX458802 MFT458761:MFT458802 MPP458761:MPP458802 MZL458761:MZL458802 NJH458761:NJH458802 NTD458761:NTD458802 OCZ458761:OCZ458802 OMV458761:OMV458802 OWR458761:OWR458802 PGN458761:PGN458802 PQJ458761:PQJ458802 QAF458761:QAF458802 QKB458761:QKB458802 QTX458761:QTX458802 RDT458761:RDT458802 RNP458761:RNP458802 RXL458761:RXL458802 SHH458761:SHH458802 SRD458761:SRD458802 TAZ458761:TAZ458802 TKV458761:TKV458802 TUR458761:TUR458802 UEN458761:UEN458802 UOJ458761:UOJ458802 UYF458761:UYF458802 VIB458761:VIB458802 VRX458761:VRX458802 WBT458761:WBT458802 WLP458761:WLP458802 WVL458761:WVL458802 D524297:D524338 IZ524297:IZ524338 SV524297:SV524338 ACR524297:ACR524338 AMN524297:AMN524338 AWJ524297:AWJ524338 BGF524297:BGF524338 BQB524297:BQB524338 BZX524297:BZX524338 CJT524297:CJT524338 CTP524297:CTP524338 DDL524297:DDL524338 DNH524297:DNH524338 DXD524297:DXD524338 EGZ524297:EGZ524338 EQV524297:EQV524338 FAR524297:FAR524338 FKN524297:FKN524338 FUJ524297:FUJ524338 GEF524297:GEF524338 GOB524297:GOB524338 GXX524297:GXX524338 HHT524297:HHT524338 HRP524297:HRP524338 IBL524297:IBL524338 ILH524297:ILH524338 IVD524297:IVD524338 JEZ524297:JEZ524338 JOV524297:JOV524338 JYR524297:JYR524338 KIN524297:KIN524338 KSJ524297:KSJ524338 LCF524297:LCF524338 LMB524297:LMB524338 LVX524297:LVX524338 MFT524297:MFT524338 MPP524297:MPP524338 MZL524297:MZL524338 NJH524297:NJH524338 NTD524297:NTD524338 OCZ524297:OCZ524338 OMV524297:OMV524338 OWR524297:OWR524338 PGN524297:PGN524338 PQJ524297:PQJ524338 QAF524297:QAF524338 QKB524297:QKB524338 QTX524297:QTX524338 RDT524297:RDT524338 RNP524297:RNP524338 RXL524297:RXL524338 SHH524297:SHH524338 SRD524297:SRD524338 TAZ524297:TAZ524338 TKV524297:TKV524338 TUR524297:TUR524338 UEN524297:UEN524338 UOJ524297:UOJ524338 UYF524297:UYF524338 VIB524297:VIB524338 VRX524297:VRX524338 WBT524297:WBT524338 WLP524297:WLP524338 WVL524297:WVL524338 D589833:D589874 IZ589833:IZ589874 SV589833:SV589874 ACR589833:ACR589874 AMN589833:AMN589874 AWJ589833:AWJ589874 BGF589833:BGF589874 BQB589833:BQB589874 BZX589833:BZX589874 CJT589833:CJT589874 CTP589833:CTP589874 DDL589833:DDL589874 DNH589833:DNH589874 DXD589833:DXD589874 EGZ589833:EGZ589874 EQV589833:EQV589874 FAR589833:FAR589874 FKN589833:FKN589874 FUJ589833:FUJ589874 GEF589833:GEF589874 GOB589833:GOB589874 GXX589833:GXX589874 HHT589833:HHT589874 HRP589833:HRP589874 IBL589833:IBL589874 ILH589833:ILH589874 IVD589833:IVD589874 JEZ589833:JEZ589874 JOV589833:JOV589874 JYR589833:JYR589874 KIN589833:KIN589874 KSJ589833:KSJ589874 LCF589833:LCF589874 LMB589833:LMB589874 LVX589833:LVX589874 MFT589833:MFT589874 MPP589833:MPP589874 MZL589833:MZL589874 NJH589833:NJH589874 NTD589833:NTD589874 OCZ589833:OCZ589874 OMV589833:OMV589874 OWR589833:OWR589874 PGN589833:PGN589874 PQJ589833:PQJ589874 QAF589833:QAF589874 QKB589833:QKB589874 QTX589833:QTX589874 RDT589833:RDT589874 RNP589833:RNP589874 RXL589833:RXL589874 SHH589833:SHH589874 SRD589833:SRD589874 TAZ589833:TAZ589874 TKV589833:TKV589874 TUR589833:TUR589874 UEN589833:UEN589874 UOJ589833:UOJ589874 UYF589833:UYF589874 VIB589833:VIB589874 VRX589833:VRX589874 WBT589833:WBT589874 WLP589833:WLP589874 WVL589833:WVL589874 D655369:D655410 IZ655369:IZ655410 SV655369:SV655410 ACR655369:ACR655410 AMN655369:AMN655410 AWJ655369:AWJ655410 BGF655369:BGF655410 BQB655369:BQB655410 BZX655369:BZX655410 CJT655369:CJT655410 CTP655369:CTP655410 DDL655369:DDL655410 DNH655369:DNH655410 DXD655369:DXD655410 EGZ655369:EGZ655410 EQV655369:EQV655410 FAR655369:FAR655410 FKN655369:FKN655410 FUJ655369:FUJ655410 GEF655369:GEF655410 GOB655369:GOB655410 GXX655369:GXX655410 HHT655369:HHT655410 HRP655369:HRP655410 IBL655369:IBL655410 ILH655369:ILH655410 IVD655369:IVD655410 JEZ655369:JEZ655410 JOV655369:JOV655410 JYR655369:JYR655410 KIN655369:KIN655410 KSJ655369:KSJ655410 LCF655369:LCF655410 LMB655369:LMB655410 LVX655369:LVX655410 MFT655369:MFT655410 MPP655369:MPP655410 MZL655369:MZL655410 NJH655369:NJH655410 NTD655369:NTD655410 OCZ655369:OCZ655410 OMV655369:OMV655410 OWR655369:OWR655410 PGN655369:PGN655410 PQJ655369:PQJ655410 QAF655369:QAF655410 QKB655369:QKB655410 QTX655369:QTX655410 RDT655369:RDT655410 RNP655369:RNP655410 RXL655369:RXL655410 SHH655369:SHH655410 SRD655369:SRD655410 TAZ655369:TAZ655410 TKV655369:TKV655410 TUR655369:TUR655410 UEN655369:UEN655410 UOJ655369:UOJ655410 UYF655369:UYF655410 VIB655369:VIB655410 VRX655369:VRX655410 WBT655369:WBT655410 WLP655369:WLP655410 WVL655369:WVL655410 D720905:D720946 IZ720905:IZ720946 SV720905:SV720946 ACR720905:ACR720946 AMN720905:AMN720946 AWJ720905:AWJ720946 BGF720905:BGF720946 BQB720905:BQB720946 BZX720905:BZX720946 CJT720905:CJT720946 CTP720905:CTP720946 DDL720905:DDL720946 DNH720905:DNH720946 DXD720905:DXD720946 EGZ720905:EGZ720946 EQV720905:EQV720946 FAR720905:FAR720946 FKN720905:FKN720946 FUJ720905:FUJ720946 GEF720905:GEF720946 GOB720905:GOB720946 GXX720905:GXX720946 HHT720905:HHT720946 HRP720905:HRP720946 IBL720905:IBL720946 ILH720905:ILH720946 IVD720905:IVD720946 JEZ720905:JEZ720946 JOV720905:JOV720946 JYR720905:JYR720946 KIN720905:KIN720946 KSJ720905:KSJ720946 LCF720905:LCF720946 LMB720905:LMB720946 LVX720905:LVX720946 MFT720905:MFT720946 MPP720905:MPP720946 MZL720905:MZL720946 NJH720905:NJH720946 NTD720905:NTD720946 OCZ720905:OCZ720946 OMV720905:OMV720946 OWR720905:OWR720946 PGN720905:PGN720946 PQJ720905:PQJ720946 QAF720905:QAF720946 QKB720905:QKB720946 QTX720905:QTX720946 RDT720905:RDT720946 RNP720905:RNP720946 RXL720905:RXL720946 SHH720905:SHH720946 SRD720905:SRD720946 TAZ720905:TAZ720946 TKV720905:TKV720946 TUR720905:TUR720946 UEN720905:UEN720946 UOJ720905:UOJ720946 UYF720905:UYF720946 VIB720905:VIB720946 VRX720905:VRX720946 WBT720905:WBT720946 WLP720905:WLP720946 WVL720905:WVL720946 D786441:D786482 IZ786441:IZ786482 SV786441:SV786482 ACR786441:ACR786482 AMN786441:AMN786482 AWJ786441:AWJ786482 BGF786441:BGF786482 BQB786441:BQB786482 BZX786441:BZX786482 CJT786441:CJT786482 CTP786441:CTP786482 DDL786441:DDL786482 DNH786441:DNH786482 DXD786441:DXD786482 EGZ786441:EGZ786482 EQV786441:EQV786482 FAR786441:FAR786482 FKN786441:FKN786482 FUJ786441:FUJ786482 GEF786441:GEF786482 GOB786441:GOB786482 GXX786441:GXX786482 HHT786441:HHT786482 HRP786441:HRP786482 IBL786441:IBL786482 ILH786441:ILH786482 IVD786441:IVD786482 JEZ786441:JEZ786482 JOV786441:JOV786482 JYR786441:JYR786482 KIN786441:KIN786482 KSJ786441:KSJ786482 LCF786441:LCF786482 LMB786441:LMB786482 LVX786441:LVX786482 MFT786441:MFT786482 MPP786441:MPP786482 MZL786441:MZL786482 NJH786441:NJH786482 NTD786441:NTD786482 OCZ786441:OCZ786482 OMV786441:OMV786482 OWR786441:OWR786482 PGN786441:PGN786482 PQJ786441:PQJ786482 QAF786441:QAF786482 QKB786441:QKB786482 QTX786441:QTX786482 RDT786441:RDT786482 RNP786441:RNP786482 RXL786441:RXL786482 SHH786441:SHH786482 SRD786441:SRD786482 TAZ786441:TAZ786482 TKV786441:TKV786482 TUR786441:TUR786482 UEN786441:UEN786482 UOJ786441:UOJ786482 UYF786441:UYF786482 VIB786441:VIB786482 VRX786441:VRX786482 WBT786441:WBT786482 WLP786441:WLP786482 WVL786441:WVL786482 D851977:D852018 IZ851977:IZ852018 SV851977:SV852018 ACR851977:ACR852018 AMN851977:AMN852018 AWJ851977:AWJ852018 BGF851977:BGF852018 BQB851977:BQB852018 BZX851977:BZX852018 CJT851977:CJT852018 CTP851977:CTP852018 DDL851977:DDL852018 DNH851977:DNH852018 DXD851977:DXD852018 EGZ851977:EGZ852018 EQV851977:EQV852018 FAR851977:FAR852018 FKN851977:FKN852018 FUJ851977:FUJ852018 GEF851977:GEF852018 GOB851977:GOB852018 GXX851977:GXX852018 HHT851977:HHT852018 HRP851977:HRP852018 IBL851977:IBL852018 ILH851977:ILH852018 IVD851977:IVD852018 JEZ851977:JEZ852018 JOV851977:JOV852018 JYR851977:JYR852018 KIN851977:KIN852018 KSJ851977:KSJ852018 LCF851977:LCF852018 LMB851977:LMB852018 LVX851977:LVX852018 MFT851977:MFT852018 MPP851977:MPP852018 MZL851977:MZL852018 NJH851977:NJH852018 NTD851977:NTD852018 OCZ851977:OCZ852018 OMV851977:OMV852018 OWR851977:OWR852018 PGN851977:PGN852018 PQJ851977:PQJ852018 QAF851977:QAF852018 QKB851977:QKB852018 QTX851977:QTX852018 RDT851977:RDT852018 RNP851977:RNP852018 RXL851977:RXL852018 SHH851977:SHH852018 SRD851977:SRD852018 TAZ851977:TAZ852018 TKV851977:TKV852018 TUR851977:TUR852018 UEN851977:UEN852018 UOJ851977:UOJ852018 UYF851977:UYF852018 VIB851977:VIB852018 VRX851977:VRX852018 WBT851977:WBT852018 WLP851977:WLP852018 WVL851977:WVL852018 D917513:D917554 IZ917513:IZ917554 SV917513:SV917554 ACR917513:ACR917554 AMN917513:AMN917554 AWJ917513:AWJ917554 BGF917513:BGF917554 BQB917513:BQB917554 BZX917513:BZX917554 CJT917513:CJT917554 CTP917513:CTP917554 DDL917513:DDL917554 DNH917513:DNH917554 DXD917513:DXD917554 EGZ917513:EGZ917554 EQV917513:EQV917554 FAR917513:FAR917554 FKN917513:FKN917554 FUJ917513:FUJ917554 GEF917513:GEF917554 GOB917513:GOB917554 GXX917513:GXX917554 HHT917513:HHT917554 HRP917513:HRP917554 IBL917513:IBL917554 ILH917513:ILH917554 IVD917513:IVD917554 JEZ917513:JEZ917554 JOV917513:JOV917554 JYR917513:JYR917554 KIN917513:KIN917554 KSJ917513:KSJ917554 LCF917513:LCF917554 LMB917513:LMB917554 LVX917513:LVX917554 MFT917513:MFT917554 MPP917513:MPP917554 MZL917513:MZL917554 NJH917513:NJH917554 NTD917513:NTD917554 OCZ917513:OCZ917554 OMV917513:OMV917554 OWR917513:OWR917554 PGN917513:PGN917554 PQJ917513:PQJ917554 QAF917513:QAF917554 QKB917513:QKB917554 QTX917513:QTX917554 RDT917513:RDT917554 RNP917513:RNP917554 RXL917513:RXL917554 SHH917513:SHH917554 SRD917513:SRD917554 TAZ917513:TAZ917554 TKV917513:TKV917554 TUR917513:TUR917554 UEN917513:UEN917554 UOJ917513:UOJ917554 UYF917513:UYF917554 VIB917513:VIB917554 VRX917513:VRX917554 WBT917513:WBT917554 WLP917513:WLP917554 WVL917513:WVL917554 D983049:D983090 IZ983049:IZ983090 SV983049:SV983090 ACR983049:ACR983090 AMN983049:AMN983090 AWJ983049:AWJ983090 BGF983049:BGF983090 BQB983049:BQB983090 BZX983049:BZX983090 CJT983049:CJT983090 CTP983049:CTP983090 DDL983049:DDL983090 DNH983049:DNH983090 DXD983049:DXD983090 EGZ983049:EGZ983090 EQV983049:EQV983090 FAR983049:FAR983090 FKN983049:FKN983090 FUJ983049:FUJ983090 GEF983049:GEF983090 GOB983049:GOB983090 GXX983049:GXX983090 HHT983049:HHT983090 HRP983049:HRP983090 IBL983049:IBL983090 ILH983049:ILH983090 IVD983049:IVD983090 JEZ983049:JEZ983090 JOV983049:JOV983090 JYR983049:JYR983090 KIN983049:KIN983090 KSJ983049:KSJ983090 LCF983049:LCF983090 LMB983049:LMB983090 LVX983049:LVX983090 MFT983049:MFT983090 MPP983049:MPP983090 MZL983049:MZL983090 NJH983049:NJH983090 NTD983049:NTD983090 OCZ983049:OCZ983090 OMV983049:OMV983090 OWR983049:OWR983090 PGN983049:PGN983090 PQJ983049:PQJ983090 QAF983049:QAF983090 QKB983049:QKB983090 QTX983049:QTX983090 RDT983049:RDT983090 RNP983049:RNP983090 RXL983049:RXL983090 SHH983049:SHH983090 SRD983049:SRD983090 TAZ983049:TAZ983090 TKV983049:TKV983090 TUR983049:TUR983090 UEN983049:UEN983090 UOJ983049:UOJ983090 UYF983049:UYF983090 VIB983049:VIB983090 VRX983049:VRX983090 WBT983049:WBT983090 WLP983049:WLP983090 WVL983049:WVL983090 WVL8:WVL50 WLP8:WLP50 WBT8:WBT50 VRX8:VRX50 VIB8:VIB50 UYF8:UYF50 UOJ8:UOJ50 UEN8:UEN50 TUR8:TUR50 TKV8:TKV50 TAZ8:TAZ50 SRD8:SRD50 SHH8:SHH50 RXL8:RXL50 RNP8:RNP50 RDT8:RDT50 QTX8:QTX50 QKB8:QKB50 QAF8:QAF50 PQJ8:PQJ50 PGN8:PGN50 OWR8:OWR50 OMV8:OMV50 OCZ8:OCZ50 NTD8:NTD50 NJH8:NJH50 MZL8:MZL50 MPP8:MPP50 MFT8:MFT50 LVX8:LVX50 LMB8:LMB50 LCF8:LCF50 KSJ8:KSJ50 KIN8:KIN50 JYR8:JYR50 JOV8:JOV50 JEZ8:JEZ50 IVD8:IVD50 ILH8:ILH50 IBL8:IBL50 HRP8:HRP50 HHT8:HHT50 GXX8:GXX50 GOB8:GOB50 GEF8:GEF50 FUJ8:FUJ50 FKN8:FKN50 FAR8:FAR50 EQV8:EQV50 EGZ8:EGZ50 DXD8:DXD50 DNH8:DNH50 DDL8:DDL50 CTP8:CTP50 CJT8:CJT50 BZX8:BZX50 BQB8:BQB50 BGF8:BGF50 AWJ8:AWJ50 AMN8:AMN50 ACR8:ACR50 SV8:SV50 IZ8:IZ50 D8:D50" xr:uid="{2AFD4173-2F85-4333-80D2-0203AFDE3BC8}">
      <formula1>IF(OR(D8="d",D8="h"),-1,0)</formula1>
    </dataValidation>
    <dataValidation type="date" allowBlank="1" showInputMessage="1" showErrorMessage="1" errorTitle="Chybná hodnota" error="Datum narození musí být od 1. 7. 2005 do 30. 6. 2009." sqref="IY65545:IY65623 SU65545:SU65623 ACQ65545:ACQ65623 AMM65545:AMM65623 AWI65545:AWI65623 BGE65545:BGE65623 BQA65545:BQA65623 BZW65545:BZW65623 CJS65545:CJS65623 CTO65545:CTO65623 DDK65545:DDK65623 DNG65545:DNG65623 DXC65545:DXC65623 EGY65545:EGY65623 EQU65545:EQU65623 FAQ65545:FAQ65623 FKM65545:FKM65623 FUI65545:FUI65623 GEE65545:GEE65623 GOA65545:GOA65623 GXW65545:GXW65623 HHS65545:HHS65623 HRO65545:HRO65623 IBK65545:IBK65623 ILG65545:ILG65623 IVC65545:IVC65623 JEY65545:JEY65623 JOU65545:JOU65623 JYQ65545:JYQ65623 KIM65545:KIM65623 KSI65545:KSI65623 LCE65545:LCE65623 LMA65545:LMA65623 LVW65545:LVW65623 MFS65545:MFS65623 MPO65545:MPO65623 MZK65545:MZK65623 NJG65545:NJG65623 NTC65545:NTC65623 OCY65545:OCY65623 OMU65545:OMU65623 OWQ65545:OWQ65623 PGM65545:PGM65623 PQI65545:PQI65623 QAE65545:QAE65623 QKA65545:QKA65623 QTW65545:QTW65623 RDS65545:RDS65623 RNO65545:RNO65623 RXK65545:RXK65623 SHG65545:SHG65623 SRC65545:SRC65623 TAY65545:TAY65623 TKU65545:TKU65623 TUQ65545:TUQ65623 UEM65545:UEM65623 UOI65545:UOI65623 UYE65545:UYE65623 VIA65545:VIA65623 VRW65545:VRW65623 WBS65545:WBS65623 WLO65545:WLO65623 WVK65545:WVK65623 IY131081:IY131159 SU131081:SU131159 ACQ131081:ACQ131159 AMM131081:AMM131159 AWI131081:AWI131159 BGE131081:BGE131159 BQA131081:BQA131159 BZW131081:BZW131159 CJS131081:CJS131159 CTO131081:CTO131159 DDK131081:DDK131159 DNG131081:DNG131159 DXC131081:DXC131159 EGY131081:EGY131159 EQU131081:EQU131159 FAQ131081:FAQ131159 FKM131081:FKM131159 FUI131081:FUI131159 GEE131081:GEE131159 GOA131081:GOA131159 GXW131081:GXW131159 HHS131081:HHS131159 HRO131081:HRO131159 IBK131081:IBK131159 ILG131081:ILG131159 IVC131081:IVC131159 JEY131081:JEY131159 JOU131081:JOU131159 JYQ131081:JYQ131159 KIM131081:KIM131159 KSI131081:KSI131159 LCE131081:LCE131159 LMA131081:LMA131159 LVW131081:LVW131159 MFS131081:MFS131159 MPO131081:MPO131159 MZK131081:MZK131159 NJG131081:NJG131159 NTC131081:NTC131159 OCY131081:OCY131159 OMU131081:OMU131159 OWQ131081:OWQ131159 PGM131081:PGM131159 PQI131081:PQI131159 QAE131081:QAE131159 QKA131081:QKA131159 QTW131081:QTW131159 RDS131081:RDS131159 RNO131081:RNO131159 RXK131081:RXK131159 SHG131081:SHG131159 SRC131081:SRC131159 TAY131081:TAY131159 TKU131081:TKU131159 TUQ131081:TUQ131159 UEM131081:UEM131159 UOI131081:UOI131159 UYE131081:UYE131159 VIA131081:VIA131159 VRW131081:VRW131159 WBS131081:WBS131159 WLO131081:WLO131159 WVK131081:WVK131159 IY196617:IY196695 SU196617:SU196695 ACQ196617:ACQ196695 AMM196617:AMM196695 AWI196617:AWI196695 BGE196617:BGE196695 BQA196617:BQA196695 BZW196617:BZW196695 CJS196617:CJS196695 CTO196617:CTO196695 DDK196617:DDK196695 DNG196617:DNG196695 DXC196617:DXC196695 EGY196617:EGY196695 EQU196617:EQU196695 FAQ196617:FAQ196695 FKM196617:FKM196695 FUI196617:FUI196695 GEE196617:GEE196695 GOA196617:GOA196695 GXW196617:GXW196695 HHS196617:HHS196695 HRO196617:HRO196695 IBK196617:IBK196695 ILG196617:ILG196695 IVC196617:IVC196695 JEY196617:JEY196695 JOU196617:JOU196695 JYQ196617:JYQ196695 KIM196617:KIM196695 KSI196617:KSI196695 LCE196617:LCE196695 LMA196617:LMA196695 LVW196617:LVW196695 MFS196617:MFS196695 MPO196617:MPO196695 MZK196617:MZK196695 NJG196617:NJG196695 NTC196617:NTC196695 OCY196617:OCY196695 OMU196617:OMU196695 OWQ196617:OWQ196695 PGM196617:PGM196695 PQI196617:PQI196695 QAE196617:QAE196695 QKA196617:QKA196695 QTW196617:QTW196695 RDS196617:RDS196695 RNO196617:RNO196695 RXK196617:RXK196695 SHG196617:SHG196695 SRC196617:SRC196695 TAY196617:TAY196695 TKU196617:TKU196695 TUQ196617:TUQ196695 UEM196617:UEM196695 UOI196617:UOI196695 UYE196617:UYE196695 VIA196617:VIA196695 VRW196617:VRW196695 WBS196617:WBS196695 WLO196617:WLO196695 WVK196617:WVK196695 IY262153:IY262231 SU262153:SU262231 ACQ262153:ACQ262231 AMM262153:AMM262231 AWI262153:AWI262231 BGE262153:BGE262231 BQA262153:BQA262231 BZW262153:BZW262231 CJS262153:CJS262231 CTO262153:CTO262231 DDK262153:DDK262231 DNG262153:DNG262231 DXC262153:DXC262231 EGY262153:EGY262231 EQU262153:EQU262231 FAQ262153:FAQ262231 FKM262153:FKM262231 FUI262153:FUI262231 GEE262153:GEE262231 GOA262153:GOA262231 GXW262153:GXW262231 HHS262153:HHS262231 HRO262153:HRO262231 IBK262153:IBK262231 ILG262153:ILG262231 IVC262153:IVC262231 JEY262153:JEY262231 JOU262153:JOU262231 JYQ262153:JYQ262231 KIM262153:KIM262231 KSI262153:KSI262231 LCE262153:LCE262231 LMA262153:LMA262231 LVW262153:LVW262231 MFS262153:MFS262231 MPO262153:MPO262231 MZK262153:MZK262231 NJG262153:NJG262231 NTC262153:NTC262231 OCY262153:OCY262231 OMU262153:OMU262231 OWQ262153:OWQ262231 PGM262153:PGM262231 PQI262153:PQI262231 QAE262153:QAE262231 QKA262153:QKA262231 QTW262153:QTW262231 RDS262153:RDS262231 RNO262153:RNO262231 RXK262153:RXK262231 SHG262153:SHG262231 SRC262153:SRC262231 TAY262153:TAY262231 TKU262153:TKU262231 TUQ262153:TUQ262231 UEM262153:UEM262231 UOI262153:UOI262231 UYE262153:UYE262231 VIA262153:VIA262231 VRW262153:VRW262231 WBS262153:WBS262231 WLO262153:WLO262231 WVK262153:WVK262231 IY327689:IY327767 SU327689:SU327767 ACQ327689:ACQ327767 AMM327689:AMM327767 AWI327689:AWI327767 BGE327689:BGE327767 BQA327689:BQA327767 BZW327689:BZW327767 CJS327689:CJS327767 CTO327689:CTO327767 DDK327689:DDK327767 DNG327689:DNG327767 DXC327689:DXC327767 EGY327689:EGY327767 EQU327689:EQU327767 FAQ327689:FAQ327767 FKM327689:FKM327767 FUI327689:FUI327767 GEE327689:GEE327767 GOA327689:GOA327767 GXW327689:GXW327767 HHS327689:HHS327767 HRO327689:HRO327767 IBK327689:IBK327767 ILG327689:ILG327767 IVC327689:IVC327767 JEY327689:JEY327767 JOU327689:JOU327767 JYQ327689:JYQ327767 KIM327689:KIM327767 KSI327689:KSI327767 LCE327689:LCE327767 LMA327689:LMA327767 LVW327689:LVW327767 MFS327689:MFS327767 MPO327689:MPO327767 MZK327689:MZK327767 NJG327689:NJG327767 NTC327689:NTC327767 OCY327689:OCY327767 OMU327689:OMU327767 OWQ327689:OWQ327767 PGM327689:PGM327767 PQI327689:PQI327767 QAE327689:QAE327767 QKA327689:QKA327767 QTW327689:QTW327767 RDS327689:RDS327767 RNO327689:RNO327767 RXK327689:RXK327767 SHG327689:SHG327767 SRC327689:SRC327767 TAY327689:TAY327767 TKU327689:TKU327767 TUQ327689:TUQ327767 UEM327689:UEM327767 UOI327689:UOI327767 UYE327689:UYE327767 VIA327689:VIA327767 VRW327689:VRW327767 WBS327689:WBS327767 WLO327689:WLO327767 WVK327689:WVK327767 IY393225:IY393303 SU393225:SU393303 ACQ393225:ACQ393303 AMM393225:AMM393303 AWI393225:AWI393303 BGE393225:BGE393303 BQA393225:BQA393303 BZW393225:BZW393303 CJS393225:CJS393303 CTO393225:CTO393303 DDK393225:DDK393303 DNG393225:DNG393303 DXC393225:DXC393303 EGY393225:EGY393303 EQU393225:EQU393303 FAQ393225:FAQ393303 FKM393225:FKM393303 FUI393225:FUI393303 GEE393225:GEE393303 GOA393225:GOA393303 GXW393225:GXW393303 HHS393225:HHS393303 HRO393225:HRO393303 IBK393225:IBK393303 ILG393225:ILG393303 IVC393225:IVC393303 JEY393225:JEY393303 JOU393225:JOU393303 JYQ393225:JYQ393303 KIM393225:KIM393303 KSI393225:KSI393303 LCE393225:LCE393303 LMA393225:LMA393303 LVW393225:LVW393303 MFS393225:MFS393303 MPO393225:MPO393303 MZK393225:MZK393303 NJG393225:NJG393303 NTC393225:NTC393303 OCY393225:OCY393303 OMU393225:OMU393303 OWQ393225:OWQ393303 PGM393225:PGM393303 PQI393225:PQI393303 QAE393225:QAE393303 QKA393225:QKA393303 QTW393225:QTW393303 RDS393225:RDS393303 RNO393225:RNO393303 RXK393225:RXK393303 SHG393225:SHG393303 SRC393225:SRC393303 TAY393225:TAY393303 TKU393225:TKU393303 TUQ393225:TUQ393303 UEM393225:UEM393303 UOI393225:UOI393303 UYE393225:UYE393303 VIA393225:VIA393303 VRW393225:VRW393303 WBS393225:WBS393303 WLO393225:WLO393303 WVK393225:WVK393303 IY458761:IY458839 SU458761:SU458839 ACQ458761:ACQ458839 AMM458761:AMM458839 AWI458761:AWI458839 BGE458761:BGE458839 BQA458761:BQA458839 BZW458761:BZW458839 CJS458761:CJS458839 CTO458761:CTO458839 DDK458761:DDK458839 DNG458761:DNG458839 DXC458761:DXC458839 EGY458761:EGY458839 EQU458761:EQU458839 FAQ458761:FAQ458839 FKM458761:FKM458839 FUI458761:FUI458839 GEE458761:GEE458839 GOA458761:GOA458839 GXW458761:GXW458839 HHS458761:HHS458839 HRO458761:HRO458839 IBK458761:IBK458839 ILG458761:ILG458839 IVC458761:IVC458839 JEY458761:JEY458839 JOU458761:JOU458839 JYQ458761:JYQ458839 KIM458761:KIM458839 KSI458761:KSI458839 LCE458761:LCE458839 LMA458761:LMA458839 LVW458761:LVW458839 MFS458761:MFS458839 MPO458761:MPO458839 MZK458761:MZK458839 NJG458761:NJG458839 NTC458761:NTC458839 OCY458761:OCY458839 OMU458761:OMU458839 OWQ458761:OWQ458839 PGM458761:PGM458839 PQI458761:PQI458839 QAE458761:QAE458839 QKA458761:QKA458839 QTW458761:QTW458839 RDS458761:RDS458839 RNO458761:RNO458839 RXK458761:RXK458839 SHG458761:SHG458839 SRC458761:SRC458839 TAY458761:TAY458839 TKU458761:TKU458839 TUQ458761:TUQ458839 UEM458761:UEM458839 UOI458761:UOI458839 UYE458761:UYE458839 VIA458761:VIA458839 VRW458761:VRW458839 WBS458761:WBS458839 WLO458761:WLO458839 WVK458761:WVK458839 IY524297:IY524375 SU524297:SU524375 ACQ524297:ACQ524375 AMM524297:AMM524375 AWI524297:AWI524375 BGE524297:BGE524375 BQA524297:BQA524375 BZW524297:BZW524375 CJS524297:CJS524375 CTO524297:CTO524375 DDK524297:DDK524375 DNG524297:DNG524375 DXC524297:DXC524375 EGY524297:EGY524375 EQU524297:EQU524375 FAQ524297:FAQ524375 FKM524297:FKM524375 FUI524297:FUI524375 GEE524297:GEE524375 GOA524297:GOA524375 GXW524297:GXW524375 HHS524297:HHS524375 HRO524297:HRO524375 IBK524297:IBK524375 ILG524297:ILG524375 IVC524297:IVC524375 JEY524297:JEY524375 JOU524297:JOU524375 JYQ524297:JYQ524375 KIM524297:KIM524375 KSI524297:KSI524375 LCE524297:LCE524375 LMA524297:LMA524375 LVW524297:LVW524375 MFS524297:MFS524375 MPO524297:MPO524375 MZK524297:MZK524375 NJG524297:NJG524375 NTC524297:NTC524375 OCY524297:OCY524375 OMU524297:OMU524375 OWQ524297:OWQ524375 PGM524297:PGM524375 PQI524297:PQI524375 QAE524297:QAE524375 QKA524297:QKA524375 QTW524297:QTW524375 RDS524297:RDS524375 RNO524297:RNO524375 RXK524297:RXK524375 SHG524297:SHG524375 SRC524297:SRC524375 TAY524297:TAY524375 TKU524297:TKU524375 TUQ524297:TUQ524375 UEM524297:UEM524375 UOI524297:UOI524375 UYE524297:UYE524375 VIA524297:VIA524375 VRW524297:VRW524375 WBS524297:WBS524375 WLO524297:WLO524375 WVK524297:WVK524375 IY589833:IY589911 SU589833:SU589911 ACQ589833:ACQ589911 AMM589833:AMM589911 AWI589833:AWI589911 BGE589833:BGE589911 BQA589833:BQA589911 BZW589833:BZW589911 CJS589833:CJS589911 CTO589833:CTO589911 DDK589833:DDK589911 DNG589833:DNG589911 DXC589833:DXC589911 EGY589833:EGY589911 EQU589833:EQU589911 FAQ589833:FAQ589911 FKM589833:FKM589911 FUI589833:FUI589911 GEE589833:GEE589911 GOA589833:GOA589911 GXW589833:GXW589911 HHS589833:HHS589911 HRO589833:HRO589911 IBK589833:IBK589911 ILG589833:ILG589911 IVC589833:IVC589911 JEY589833:JEY589911 JOU589833:JOU589911 JYQ589833:JYQ589911 KIM589833:KIM589911 KSI589833:KSI589911 LCE589833:LCE589911 LMA589833:LMA589911 LVW589833:LVW589911 MFS589833:MFS589911 MPO589833:MPO589911 MZK589833:MZK589911 NJG589833:NJG589911 NTC589833:NTC589911 OCY589833:OCY589911 OMU589833:OMU589911 OWQ589833:OWQ589911 PGM589833:PGM589911 PQI589833:PQI589911 QAE589833:QAE589911 QKA589833:QKA589911 QTW589833:QTW589911 RDS589833:RDS589911 RNO589833:RNO589911 RXK589833:RXK589911 SHG589833:SHG589911 SRC589833:SRC589911 TAY589833:TAY589911 TKU589833:TKU589911 TUQ589833:TUQ589911 UEM589833:UEM589911 UOI589833:UOI589911 UYE589833:UYE589911 VIA589833:VIA589911 VRW589833:VRW589911 WBS589833:WBS589911 WLO589833:WLO589911 WVK589833:WVK589911 IY655369:IY655447 SU655369:SU655447 ACQ655369:ACQ655447 AMM655369:AMM655447 AWI655369:AWI655447 BGE655369:BGE655447 BQA655369:BQA655447 BZW655369:BZW655447 CJS655369:CJS655447 CTO655369:CTO655447 DDK655369:DDK655447 DNG655369:DNG655447 DXC655369:DXC655447 EGY655369:EGY655447 EQU655369:EQU655447 FAQ655369:FAQ655447 FKM655369:FKM655447 FUI655369:FUI655447 GEE655369:GEE655447 GOA655369:GOA655447 GXW655369:GXW655447 HHS655369:HHS655447 HRO655369:HRO655447 IBK655369:IBK655447 ILG655369:ILG655447 IVC655369:IVC655447 JEY655369:JEY655447 JOU655369:JOU655447 JYQ655369:JYQ655447 KIM655369:KIM655447 KSI655369:KSI655447 LCE655369:LCE655447 LMA655369:LMA655447 LVW655369:LVW655447 MFS655369:MFS655447 MPO655369:MPO655447 MZK655369:MZK655447 NJG655369:NJG655447 NTC655369:NTC655447 OCY655369:OCY655447 OMU655369:OMU655447 OWQ655369:OWQ655447 PGM655369:PGM655447 PQI655369:PQI655447 QAE655369:QAE655447 QKA655369:QKA655447 QTW655369:QTW655447 RDS655369:RDS655447 RNO655369:RNO655447 RXK655369:RXK655447 SHG655369:SHG655447 SRC655369:SRC655447 TAY655369:TAY655447 TKU655369:TKU655447 TUQ655369:TUQ655447 UEM655369:UEM655447 UOI655369:UOI655447 UYE655369:UYE655447 VIA655369:VIA655447 VRW655369:VRW655447 WBS655369:WBS655447 WLO655369:WLO655447 WVK655369:WVK655447 IY720905:IY720983 SU720905:SU720983 ACQ720905:ACQ720983 AMM720905:AMM720983 AWI720905:AWI720983 BGE720905:BGE720983 BQA720905:BQA720983 BZW720905:BZW720983 CJS720905:CJS720983 CTO720905:CTO720983 DDK720905:DDK720983 DNG720905:DNG720983 DXC720905:DXC720983 EGY720905:EGY720983 EQU720905:EQU720983 FAQ720905:FAQ720983 FKM720905:FKM720983 FUI720905:FUI720983 GEE720905:GEE720983 GOA720905:GOA720983 GXW720905:GXW720983 HHS720905:HHS720983 HRO720905:HRO720983 IBK720905:IBK720983 ILG720905:ILG720983 IVC720905:IVC720983 JEY720905:JEY720983 JOU720905:JOU720983 JYQ720905:JYQ720983 KIM720905:KIM720983 KSI720905:KSI720983 LCE720905:LCE720983 LMA720905:LMA720983 LVW720905:LVW720983 MFS720905:MFS720983 MPO720905:MPO720983 MZK720905:MZK720983 NJG720905:NJG720983 NTC720905:NTC720983 OCY720905:OCY720983 OMU720905:OMU720983 OWQ720905:OWQ720983 PGM720905:PGM720983 PQI720905:PQI720983 QAE720905:QAE720983 QKA720905:QKA720983 QTW720905:QTW720983 RDS720905:RDS720983 RNO720905:RNO720983 RXK720905:RXK720983 SHG720905:SHG720983 SRC720905:SRC720983 TAY720905:TAY720983 TKU720905:TKU720983 TUQ720905:TUQ720983 UEM720905:UEM720983 UOI720905:UOI720983 UYE720905:UYE720983 VIA720905:VIA720983 VRW720905:VRW720983 WBS720905:WBS720983 WLO720905:WLO720983 WVK720905:WVK720983 IY786441:IY786519 SU786441:SU786519 ACQ786441:ACQ786519 AMM786441:AMM786519 AWI786441:AWI786519 BGE786441:BGE786519 BQA786441:BQA786519 BZW786441:BZW786519 CJS786441:CJS786519 CTO786441:CTO786519 DDK786441:DDK786519 DNG786441:DNG786519 DXC786441:DXC786519 EGY786441:EGY786519 EQU786441:EQU786519 FAQ786441:FAQ786519 FKM786441:FKM786519 FUI786441:FUI786519 GEE786441:GEE786519 GOA786441:GOA786519 GXW786441:GXW786519 HHS786441:HHS786519 HRO786441:HRO786519 IBK786441:IBK786519 ILG786441:ILG786519 IVC786441:IVC786519 JEY786441:JEY786519 JOU786441:JOU786519 JYQ786441:JYQ786519 KIM786441:KIM786519 KSI786441:KSI786519 LCE786441:LCE786519 LMA786441:LMA786519 LVW786441:LVW786519 MFS786441:MFS786519 MPO786441:MPO786519 MZK786441:MZK786519 NJG786441:NJG786519 NTC786441:NTC786519 OCY786441:OCY786519 OMU786441:OMU786519 OWQ786441:OWQ786519 PGM786441:PGM786519 PQI786441:PQI786519 QAE786441:QAE786519 QKA786441:QKA786519 QTW786441:QTW786519 RDS786441:RDS786519 RNO786441:RNO786519 RXK786441:RXK786519 SHG786441:SHG786519 SRC786441:SRC786519 TAY786441:TAY786519 TKU786441:TKU786519 TUQ786441:TUQ786519 UEM786441:UEM786519 UOI786441:UOI786519 UYE786441:UYE786519 VIA786441:VIA786519 VRW786441:VRW786519 WBS786441:WBS786519 WLO786441:WLO786519 WVK786441:WVK786519 IY851977:IY852055 SU851977:SU852055 ACQ851977:ACQ852055 AMM851977:AMM852055 AWI851977:AWI852055 BGE851977:BGE852055 BQA851977:BQA852055 BZW851977:BZW852055 CJS851977:CJS852055 CTO851977:CTO852055 DDK851977:DDK852055 DNG851977:DNG852055 DXC851977:DXC852055 EGY851977:EGY852055 EQU851977:EQU852055 FAQ851977:FAQ852055 FKM851977:FKM852055 FUI851977:FUI852055 GEE851977:GEE852055 GOA851977:GOA852055 GXW851977:GXW852055 HHS851977:HHS852055 HRO851977:HRO852055 IBK851977:IBK852055 ILG851977:ILG852055 IVC851977:IVC852055 JEY851977:JEY852055 JOU851977:JOU852055 JYQ851977:JYQ852055 KIM851977:KIM852055 KSI851977:KSI852055 LCE851977:LCE852055 LMA851977:LMA852055 LVW851977:LVW852055 MFS851977:MFS852055 MPO851977:MPO852055 MZK851977:MZK852055 NJG851977:NJG852055 NTC851977:NTC852055 OCY851977:OCY852055 OMU851977:OMU852055 OWQ851977:OWQ852055 PGM851977:PGM852055 PQI851977:PQI852055 QAE851977:QAE852055 QKA851977:QKA852055 QTW851977:QTW852055 RDS851977:RDS852055 RNO851977:RNO852055 RXK851977:RXK852055 SHG851977:SHG852055 SRC851977:SRC852055 TAY851977:TAY852055 TKU851977:TKU852055 TUQ851977:TUQ852055 UEM851977:UEM852055 UOI851977:UOI852055 UYE851977:UYE852055 VIA851977:VIA852055 VRW851977:VRW852055 WBS851977:WBS852055 WLO851977:WLO852055 WVK851977:WVK852055 IY917513:IY917591 SU917513:SU917591 ACQ917513:ACQ917591 AMM917513:AMM917591 AWI917513:AWI917591 BGE917513:BGE917591 BQA917513:BQA917591 BZW917513:BZW917591 CJS917513:CJS917591 CTO917513:CTO917591 DDK917513:DDK917591 DNG917513:DNG917591 DXC917513:DXC917591 EGY917513:EGY917591 EQU917513:EQU917591 FAQ917513:FAQ917591 FKM917513:FKM917591 FUI917513:FUI917591 GEE917513:GEE917591 GOA917513:GOA917591 GXW917513:GXW917591 HHS917513:HHS917591 HRO917513:HRO917591 IBK917513:IBK917591 ILG917513:ILG917591 IVC917513:IVC917591 JEY917513:JEY917591 JOU917513:JOU917591 JYQ917513:JYQ917591 KIM917513:KIM917591 KSI917513:KSI917591 LCE917513:LCE917591 LMA917513:LMA917591 LVW917513:LVW917591 MFS917513:MFS917591 MPO917513:MPO917591 MZK917513:MZK917591 NJG917513:NJG917591 NTC917513:NTC917591 OCY917513:OCY917591 OMU917513:OMU917591 OWQ917513:OWQ917591 PGM917513:PGM917591 PQI917513:PQI917591 QAE917513:QAE917591 QKA917513:QKA917591 QTW917513:QTW917591 RDS917513:RDS917591 RNO917513:RNO917591 RXK917513:RXK917591 SHG917513:SHG917591 SRC917513:SRC917591 TAY917513:TAY917591 TKU917513:TKU917591 TUQ917513:TUQ917591 UEM917513:UEM917591 UOI917513:UOI917591 UYE917513:UYE917591 VIA917513:VIA917591 VRW917513:VRW917591 WBS917513:WBS917591 WLO917513:WLO917591 WVK917513:WVK917591 IY983049:IY983127 SU983049:SU983127 ACQ983049:ACQ983127 AMM983049:AMM983127 AWI983049:AWI983127 BGE983049:BGE983127 BQA983049:BQA983127 BZW983049:BZW983127 CJS983049:CJS983127 CTO983049:CTO983127 DDK983049:DDK983127 DNG983049:DNG983127 DXC983049:DXC983127 EGY983049:EGY983127 EQU983049:EQU983127 FAQ983049:FAQ983127 FKM983049:FKM983127 FUI983049:FUI983127 GEE983049:GEE983127 GOA983049:GOA983127 GXW983049:GXW983127 HHS983049:HHS983127 HRO983049:HRO983127 IBK983049:IBK983127 ILG983049:ILG983127 IVC983049:IVC983127 JEY983049:JEY983127 JOU983049:JOU983127 JYQ983049:JYQ983127 KIM983049:KIM983127 KSI983049:KSI983127 LCE983049:LCE983127 LMA983049:LMA983127 LVW983049:LVW983127 MFS983049:MFS983127 MPO983049:MPO983127 MZK983049:MZK983127 NJG983049:NJG983127 NTC983049:NTC983127 OCY983049:OCY983127 OMU983049:OMU983127 OWQ983049:OWQ983127 PGM983049:PGM983127 PQI983049:PQI983127 QAE983049:QAE983127 QKA983049:QKA983127 QTW983049:QTW983127 RDS983049:RDS983127 RNO983049:RNO983127 RXK983049:RXK983127 SHG983049:SHG983127 SRC983049:SRC983127 TAY983049:TAY983127 TKU983049:TKU983127 TUQ983049:TUQ983127 UEM983049:UEM983127 UOI983049:UOI983127 UYE983049:UYE983127 VIA983049:VIA983127 VRW983049:VRW983127 WBS983049:WBS983127 WLO983049:WLO983127 WVK983049:WVK983127 WVK8:WVK87 WLO8:WLO87 WBS8:WBS87 VRW8:VRW87 VIA8:VIA87 UYE8:UYE87 UOI8:UOI87 UEM8:UEM87 TUQ8:TUQ87 TKU8:TKU87 TAY8:TAY87 SRC8:SRC87 SHG8:SHG87 RXK8:RXK87 RNO8:RNO87 RDS8:RDS87 QTW8:QTW87 QKA8:QKA87 QAE8:QAE87 PQI8:PQI87 PGM8:PGM87 OWQ8:OWQ87 OMU8:OMU87 OCY8:OCY87 NTC8:NTC87 NJG8:NJG87 MZK8:MZK87 MPO8:MPO87 MFS8:MFS87 LVW8:LVW87 LMA8:LMA87 LCE8:LCE87 KSI8:KSI87 KIM8:KIM87 JYQ8:JYQ87 JOU8:JOU87 JEY8:JEY87 IVC8:IVC87 ILG8:ILG87 IBK8:IBK87 HRO8:HRO87 HHS8:HHS87 GXW8:GXW87 GOA8:GOA87 GEE8:GEE87 FUI8:FUI87 FKM8:FKM87 FAQ8:FAQ87 EQU8:EQU87 EGY8:EGY87 DXC8:DXC87 DNG8:DNG87 DDK8:DDK87 CTO8:CTO87 CJS8:CJS87 BZW8:BZW87 BQA8:BQA87 BGE8:BGE87 AWI8:AWI87 AMM8:AMM87 ACQ8:ACQ87 SU8:SU87 IY8:IY87" xr:uid="{0A427A1E-C66F-49F9-9C9D-3CCF90A50C6D}">
      <formula1>38534</formula1>
      <formula2>39994</formula2>
    </dataValidation>
    <dataValidation type="custom" allowBlank="1" showInputMessage="1" showErrorMessage="1" errorTitle="Chybná hodnota" error="Označení kategorie je písmeno &quot;d&quot; nebo &quot;h&quot;." sqref="D51:D87 IZ51:IZ87 SV51:SV87 ACR51:ACR87 AMN51:AMN87 AWJ51:AWJ87 BGF51:BGF87 BQB51:BQB87 BZX51:BZX87 CJT51:CJT87 CTP51:CTP87 DDL51:DDL87 DNH51:DNH87 DXD51:DXD87 EGZ51:EGZ87 EQV51:EQV87 FAR51:FAR87 FKN51:FKN87 FUJ51:FUJ87 GEF51:GEF87 GOB51:GOB87 GXX51:GXX87 HHT51:HHT87 HRP51:HRP87 IBL51:IBL87 ILH51:ILH87 IVD51:IVD87 JEZ51:JEZ87 JOV51:JOV87 JYR51:JYR87 KIN51:KIN87 KSJ51:KSJ87 LCF51:LCF87 LMB51:LMB87 LVX51:LVX87 MFT51:MFT87 MPP51:MPP87 MZL51:MZL87 NJH51:NJH87 NTD51:NTD87 OCZ51:OCZ87 OMV51:OMV87 OWR51:OWR87 PGN51:PGN87 PQJ51:PQJ87 QAF51:QAF87 QKB51:QKB87 QTX51:QTX87 RDT51:RDT87 RNP51:RNP87 RXL51:RXL87 SHH51:SHH87 SRD51:SRD87 TAZ51:TAZ87 TKV51:TKV87 TUR51:TUR87 UEN51:UEN87 UOJ51:UOJ87 UYF51:UYF87 VIB51:VIB87 VRX51:VRX87 WBT51:WBT87 WLP51:WLP87 WVL51:WVL87 D65587:D65623 IZ65587:IZ65623 SV65587:SV65623 ACR65587:ACR65623 AMN65587:AMN65623 AWJ65587:AWJ65623 BGF65587:BGF65623 BQB65587:BQB65623 BZX65587:BZX65623 CJT65587:CJT65623 CTP65587:CTP65623 DDL65587:DDL65623 DNH65587:DNH65623 DXD65587:DXD65623 EGZ65587:EGZ65623 EQV65587:EQV65623 FAR65587:FAR65623 FKN65587:FKN65623 FUJ65587:FUJ65623 GEF65587:GEF65623 GOB65587:GOB65623 GXX65587:GXX65623 HHT65587:HHT65623 HRP65587:HRP65623 IBL65587:IBL65623 ILH65587:ILH65623 IVD65587:IVD65623 JEZ65587:JEZ65623 JOV65587:JOV65623 JYR65587:JYR65623 KIN65587:KIN65623 KSJ65587:KSJ65623 LCF65587:LCF65623 LMB65587:LMB65623 LVX65587:LVX65623 MFT65587:MFT65623 MPP65587:MPP65623 MZL65587:MZL65623 NJH65587:NJH65623 NTD65587:NTD65623 OCZ65587:OCZ65623 OMV65587:OMV65623 OWR65587:OWR65623 PGN65587:PGN65623 PQJ65587:PQJ65623 QAF65587:QAF65623 QKB65587:QKB65623 QTX65587:QTX65623 RDT65587:RDT65623 RNP65587:RNP65623 RXL65587:RXL65623 SHH65587:SHH65623 SRD65587:SRD65623 TAZ65587:TAZ65623 TKV65587:TKV65623 TUR65587:TUR65623 UEN65587:UEN65623 UOJ65587:UOJ65623 UYF65587:UYF65623 VIB65587:VIB65623 VRX65587:VRX65623 WBT65587:WBT65623 WLP65587:WLP65623 WVL65587:WVL65623 D131123:D131159 IZ131123:IZ131159 SV131123:SV131159 ACR131123:ACR131159 AMN131123:AMN131159 AWJ131123:AWJ131159 BGF131123:BGF131159 BQB131123:BQB131159 BZX131123:BZX131159 CJT131123:CJT131159 CTP131123:CTP131159 DDL131123:DDL131159 DNH131123:DNH131159 DXD131123:DXD131159 EGZ131123:EGZ131159 EQV131123:EQV131159 FAR131123:FAR131159 FKN131123:FKN131159 FUJ131123:FUJ131159 GEF131123:GEF131159 GOB131123:GOB131159 GXX131123:GXX131159 HHT131123:HHT131159 HRP131123:HRP131159 IBL131123:IBL131159 ILH131123:ILH131159 IVD131123:IVD131159 JEZ131123:JEZ131159 JOV131123:JOV131159 JYR131123:JYR131159 KIN131123:KIN131159 KSJ131123:KSJ131159 LCF131123:LCF131159 LMB131123:LMB131159 LVX131123:LVX131159 MFT131123:MFT131159 MPP131123:MPP131159 MZL131123:MZL131159 NJH131123:NJH131159 NTD131123:NTD131159 OCZ131123:OCZ131159 OMV131123:OMV131159 OWR131123:OWR131159 PGN131123:PGN131159 PQJ131123:PQJ131159 QAF131123:QAF131159 QKB131123:QKB131159 QTX131123:QTX131159 RDT131123:RDT131159 RNP131123:RNP131159 RXL131123:RXL131159 SHH131123:SHH131159 SRD131123:SRD131159 TAZ131123:TAZ131159 TKV131123:TKV131159 TUR131123:TUR131159 UEN131123:UEN131159 UOJ131123:UOJ131159 UYF131123:UYF131159 VIB131123:VIB131159 VRX131123:VRX131159 WBT131123:WBT131159 WLP131123:WLP131159 WVL131123:WVL131159 D196659:D196695 IZ196659:IZ196695 SV196659:SV196695 ACR196659:ACR196695 AMN196659:AMN196695 AWJ196659:AWJ196695 BGF196659:BGF196695 BQB196659:BQB196695 BZX196659:BZX196695 CJT196659:CJT196695 CTP196659:CTP196695 DDL196659:DDL196695 DNH196659:DNH196695 DXD196659:DXD196695 EGZ196659:EGZ196695 EQV196659:EQV196695 FAR196659:FAR196695 FKN196659:FKN196695 FUJ196659:FUJ196695 GEF196659:GEF196695 GOB196659:GOB196695 GXX196659:GXX196695 HHT196659:HHT196695 HRP196659:HRP196695 IBL196659:IBL196695 ILH196659:ILH196695 IVD196659:IVD196695 JEZ196659:JEZ196695 JOV196659:JOV196695 JYR196659:JYR196695 KIN196659:KIN196695 KSJ196659:KSJ196695 LCF196659:LCF196695 LMB196659:LMB196695 LVX196659:LVX196695 MFT196659:MFT196695 MPP196659:MPP196695 MZL196659:MZL196695 NJH196659:NJH196695 NTD196659:NTD196695 OCZ196659:OCZ196695 OMV196659:OMV196695 OWR196659:OWR196695 PGN196659:PGN196695 PQJ196659:PQJ196695 QAF196659:QAF196695 QKB196659:QKB196695 QTX196659:QTX196695 RDT196659:RDT196695 RNP196659:RNP196695 RXL196659:RXL196695 SHH196659:SHH196695 SRD196659:SRD196695 TAZ196659:TAZ196695 TKV196659:TKV196695 TUR196659:TUR196695 UEN196659:UEN196695 UOJ196659:UOJ196695 UYF196659:UYF196695 VIB196659:VIB196695 VRX196659:VRX196695 WBT196659:WBT196695 WLP196659:WLP196695 WVL196659:WVL196695 D262195:D262231 IZ262195:IZ262231 SV262195:SV262231 ACR262195:ACR262231 AMN262195:AMN262231 AWJ262195:AWJ262231 BGF262195:BGF262231 BQB262195:BQB262231 BZX262195:BZX262231 CJT262195:CJT262231 CTP262195:CTP262231 DDL262195:DDL262231 DNH262195:DNH262231 DXD262195:DXD262231 EGZ262195:EGZ262231 EQV262195:EQV262231 FAR262195:FAR262231 FKN262195:FKN262231 FUJ262195:FUJ262231 GEF262195:GEF262231 GOB262195:GOB262231 GXX262195:GXX262231 HHT262195:HHT262231 HRP262195:HRP262231 IBL262195:IBL262231 ILH262195:ILH262231 IVD262195:IVD262231 JEZ262195:JEZ262231 JOV262195:JOV262231 JYR262195:JYR262231 KIN262195:KIN262231 KSJ262195:KSJ262231 LCF262195:LCF262231 LMB262195:LMB262231 LVX262195:LVX262231 MFT262195:MFT262231 MPP262195:MPP262231 MZL262195:MZL262231 NJH262195:NJH262231 NTD262195:NTD262231 OCZ262195:OCZ262231 OMV262195:OMV262231 OWR262195:OWR262231 PGN262195:PGN262231 PQJ262195:PQJ262231 QAF262195:QAF262231 QKB262195:QKB262231 QTX262195:QTX262231 RDT262195:RDT262231 RNP262195:RNP262231 RXL262195:RXL262231 SHH262195:SHH262231 SRD262195:SRD262231 TAZ262195:TAZ262231 TKV262195:TKV262231 TUR262195:TUR262231 UEN262195:UEN262231 UOJ262195:UOJ262231 UYF262195:UYF262231 VIB262195:VIB262231 VRX262195:VRX262231 WBT262195:WBT262231 WLP262195:WLP262231 WVL262195:WVL262231 D327731:D327767 IZ327731:IZ327767 SV327731:SV327767 ACR327731:ACR327767 AMN327731:AMN327767 AWJ327731:AWJ327767 BGF327731:BGF327767 BQB327731:BQB327767 BZX327731:BZX327767 CJT327731:CJT327767 CTP327731:CTP327767 DDL327731:DDL327767 DNH327731:DNH327767 DXD327731:DXD327767 EGZ327731:EGZ327767 EQV327731:EQV327767 FAR327731:FAR327767 FKN327731:FKN327767 FUJ327731:FUJ327767 GEF327731:GEF327767 GOB327731:GOB327767 GXX327731:GXX327767 HHT327731:HHT327767 HRP327731:HRP327767 IBL327731:IBL327767 ILH327731:ILH327767 IVD327731:IVD327767 JEZ327731:JEZ327767 JOV327731:JOV327767 JYR327731:JYR327767 KIN327731:KIN327767 KSJ327731:KSJ327767 LCF327731:LCF327767 LMB327731:LMB327767 LVX327731:LVX327767 MFT327731:MFT327767 MPP327731:MPP327767 MZL327731:MZL327767 NJH327731:NJH327767 NTD327731:NTD327767 OCZ327731:OCZ327767 OMV327731:OMV327767 OWR327731:OWR327767 PGN327731:PGN327767 PQJ327731:PQJ327767 QAF327731:QAF327767 QKB327731:QKB327767 QTX327731:QTX327767 RDT327731:RDT327767 RNP327731:RNP327767 RXL327731:RXL327767 SHH327731:SHH327767 SRD327731:SRD327767 TAZ327731:TAZ327767 TKV327731:TKV327767 TUR327731:TUR327767 UEN327731:UEN327767 UOJ327731:UOJ327767 UYF327731:UYF327767 VIB327731:VIB327767 VRX327731:VRX327767 WBT327731:WBT327767 WLP327731:WLP327767 WVL327731:WVL327767 D393267:D393303 IZ393267:IZ393303 SV393267:SV393303 ACR393267:ACR393303 AMN393267:AMN393303 AWJ393267:AWJ393303 BGF393267:BGF393303 BQB393267:BQB393303 BZX393267:BZX393303 CJT393267:CJT393303 CTP393267:CTP393303 DDL393267:DDL393303 DNH393267:DNH393303 DXD393267:DXD393303 EGZ393267:EGZ393303 EQV393267:EQV393303 FAR393267:FAR393303 FKN393267:FKN393303 FUJ393267:FUJ393303 GEF393267:GEF393303 GOB393267:GOB393303 GXX393267:GXX393303 HHT393267:HHT393303 HRP393267:HRP393303 IBL393267:IBL393303 ILH393267:ILH393303 IVD393267:IVD393303 JEZ393267:JEZ393303 JOV393267:JOV393303 JYR393267:JYR393303 KIN393267:KIN393303 KSJ393267:KSJ393303 LCF393267:LCF393303 LMB393267:LMB393303 LVX393267:LVX393303 MFT393267:MFT393303 MPP393267:MPP393303 MZL393267:MZL393303 NJH393267:NJH393303 NTD393267:NTD393303 OCZ393267:OCZ393303 OMV393267:OMV393303 OWR393267:OWR393303 PGN393267:PGN393303 PQJ393267:PQJ393303 QAF393267:QAF393303 QKB393267:QKB393303 QTX393267:QTX393303 RDT393267:RDT393303 RNP393267:RNP393303 RXL393267:RXL393303 SHH393267:SHH393303 SRD393267:SRD393303 TAZ393267:TAZ393303 TKV393267:TKV393303 TUR393267:TUR393303 UEN393267:UEN393303 UOJ393267:UOJ393303 UYF393267:UYF393303 VIB393267:VIB393303 VRX393267:VRX393303 WBT393267:WBT393303 WLP393267:WLP393303 WVL393267:WVL393303 D458803:D458839 IZ458803:IZ458839 SV458803:SV458839 ACR458803:ACR458839 AMN458803:AMN458839 AWJ458803:AWJ458839 BGF458803:BGF458839 BQB458803:BQB458839 BZX458803:BZX458839 CJT458803:CJT458839 CTP458803:CTP458839 DDL458803:DDL458839 DNH458803:DNH458839 DXD458803:DXD458839 EGZ458803:EGZ458839 EQV458803:EQV458839 FAR458803:FAR458839 FKN458803:FKN458839 FUJ458803:FUJ458839 GEF458803:GEF458839 GOB458803:GOB458839 GXX458803:GXX458839 HHT458803:HHT458839 HRP458803:HRP458839 IBL458803:IBL458839 ILH458803:ILH458839 IVD458803:IVD458839 JEZ458803:JEZ458839 JOV458803:JOV458839 JYR458803:JYR458839 KIN458803:KIN458839 KSJ458803:KSJ458839 LCF458803:LCF458839 LMB458803:LMB458839 LVX458803:LVX458839 MFT458803:MFT458839 MPP458803:MPP458839 MZL458803:MZL458839 NJH458803:NJH458839 NTD458803:NTD458839 OCZ458803:OCZ458839 OMV458803:OMV458839 OWR458803:OWR458839 PGN458803:PGN458839 PQJ458803:PQJ458839 QAF458803:QAF458839 QKB458803:QKB458839 QTX458803:QTX458839 RDT458803:RDT458839 RNP458803:RNP458839 RXL458803:RXL458839 SHH458803:SHH458839 SRD458803:SRD458839 TAZ458803:TAZ458839 TKV458803:TKV458839 TUR458803:TUR458839 UEN458803:UEN458839 UOJ458803:UOJ458839 UYF458803:UYF458839 VIB458803:VIB458839 VRX458803:VRX458839 WBT458803:WBT458839 WLP458803:WLP458839 WVL458803:WVL458839 D524339:D524375 IZ524339:IZ524375 SV524339:SV524375 ACR524339:ACR524375 AMN524339:AMN524375 AWJ524339:AWJ524375 BGF524339:BGF524375 BQB524339:BQB524375 BZX524339:BZX524375 CJT524339:CJT524375 CTP524339:CTP524375 DDL524339:DDL524375 DNH524339:DNH524375 DXD524339:DXD524375 EGZ524339:EGZ524375 EQV524339:EQV524375 FAR524339:FAR524375 FKN524339:FKN524375 FUJ524339:FUJ524375 GEF524339:GEF524375 GOB524339:GOB524375 GXX524339:GXX524375 HHT524339:HHT524375 HRP524339:HRP524375 IBL524339:IBL524375 ILH524339:ILH524375 IVD524339:IVD524375 JEZ524339:JEZ524375 JOV524339:JOV524375 JYR524339:JYR524375 KIN524339:KIN524375 KSJ524339:KSJ524375 LCF524339:LCF524375 LMB524339:LMB524375 LVX524339:LVX524375 MFT524339:MFT524375 MPP524339:MPP524375 MZL524339:MZL524375 NJH524339:NJH524375 NTD524339:NTD524375 OCZ524339:OCZ524375 OMV524339:OMV524375 OWR524339:OWR524375 PGN524339:PGN524375 PQJ524339:PQJ524375 QAF524339:QAF524375 QKB524339:QKB524375 QTX524339:QTX524375 RDT524339:RDT524375 RNP524339:RNP524375 RXL524339:RXL524375 SHH524339:SHH524375 SRD524339:SRD524375 TAZ524339:TAZ524375 TKV524339:TKV524375 TUR524339:TUR524375 UEN524339:UEN524375 UOJ524339:UOJ524375 UYF524339:UYF524375 VIB524339:VIB524375 VRX524339:VRX524375 WBT524339:WBT524375 WLP524339:WLP524375 WVL524339:WVL524375 D589875:D589911 IZ589875:IZ589911 SV589875:SV589911 ACR589875:ACR589911 AMN589875:AMN589911 AWJ589875:AWJ589911 BGF589875:BGF589911 BQB589875:BQB589911 BZX589875:BZX589911 CJT589875:CJT589911 CTP589875:CTP589911 DDL589875:DDL589911 DNH589875:DNH589911 DXD589875:DXD589911 EGZ589875:EGZ589911 EQV589875:EQV589911 FAR589875:FAR589911 FKN589875:FKN589911 FUJ589875:FUJ589911 GEF589875:GEF589911 GOB589875:GOB589911 GXX589875:GXX589911 HHT589875:HHT589911 HRP589875:HRP589911 IBL589875:IBL589911 ILH589875:ILH589911 IVD589875:IVD589911 JEZ589875:JEZ589911 JOV589875:JOV589911 JYR589875:JYR589911 KIN589875:KIN589911 KSJ589875:KSJ589911 LCF589875:LCF589911 LMB589875:LMB589911 LVX589875:LVX589911 MFT589875:MFT589911 MPP589875:MPP589911 MZL589875:MZL589911 NJH589875:NJH589911 NTD589875:NTD589911 OCZ589875:OCZ589911 OMV589875:OMV589911 OWR589875:OWR589911 PGN589875:PGN589911 PQJ589875:PQJ589911 QAF589875:QAF589911 QKB589875:QKB589911 QTX589875:QTX589911 RDT589875:RDT589911 RNP589875:RNP589911 RXL589875:RXL589911 SHH589875:SHH589911 SRD589875:SRD589911 TAZ589875:TAZ589911 TKV589875:TKV589911 TUR589875:TUR589911 UEN589875:UEN589911 UOJ589875:UOJ589911 UYF589875:UYF589911 VIB589875:VIB589911 VRX589875:VRX589911 WBT589875:WBT589911 WLP589875:WLP589911 WVL589875:WVL589911 D655411:D655447 IZ655411:IZ655447 SV655411:SV655447 ACR655411:ACR655447 AMN655411:AMN655447 AWJ655411:AWJ655447 BGF655411:BGF655447 BQB655411:BQB655447 BZX655411:BZX655447 CJT655411:CJT655447 CTP655411:CTP655447 DDL655411:DDL655447 DNH655411:DNH655447 DXD655411:DXD655447 EGZ655411:EGZ655447 EQV655411:EQV655447 FAR655411:FAR655447 FKN655411:FKN655447 FUJ655411:FUJ655447 GEF655411:GEF655447 GOB655411:GOB655447 GXX655411:GXX655447 HHT655411:HHT655447 HRP655411:HRP655447 IBL655411:IBL655447 ILH655411:ILH655447 IVD655411:IVD655447 JEZ655411:JEZ655447 JOV655411:JOV655447 JYR655411:JYR655447 KIN655411:KIN655447 KSJ655411:KSJ655447 LCF655411:LCF655447 LMB655411:LMB655447 LVX655411:LVX655447 MFT655411:MFT655447 MPP655411:MPP655447 MZL655411:MZL655447 NJH655411:NJH655447 NTD655411:NTD655447 OCZ655411:OCZ655447 OMV655411:OMV655447 OWR655411:OWR655447 PGN655411:PGN655447 PQJ655411:PQJ655447 QAF655411:QAF655447 QKB655411:QKB655447 QTX655411:QTX655447 RDT655411:RDT655447 RNP655411:RNP655447 RXL655411:RXL655447 SHH655411:SHH655447 SRD655411:SRD655447 TAZ655411:TAZ655447 TKV655411:TKV655447 TUR655411:TUR655447 UEN655411:UEN655447 UOJ655411:UOJ655447 UYF655411:UYF655447 VIB655411:VIB655447 VRX655411:VRX655447 WBT655411:WBT655447 WLP655411:WLP655447 WVL655411:WVL655447 D720947:D720983 IZ720947:IZ720983 SV720947:SV720983 ACR720947:ACR720983 AMN720947:AMN720983 AWJ720947:AWJ720983 BGF720947:BGF720983 BQB720947:BQB720983 BZX720947:BZX720983 CJT720947:CJT720983 CTP720947:CTP720983 DDL720947:DDL720983 DNH720947:DNH720983 DXD720947:DXD720983 EGZ720947:EGZ720983 EQV720947:EQV720983 FAR720947:FAR720983 FKN720947:FKN720983 FUJ720947:FUJ720983 GEF720947:GEF720983 GOB720947:GOB720983 GXX720947:GXX720983 HHT720947:HHT720983 HRP720947:HRP720983 IBL720947:IBL720983 ILH720947:ILH720983 IVD720947:IVD720983 JEZ720947:JEZ720983 JOV720947:JOV720983 JYR720947:JYR720983 KIN720947:KIN720983 KSJ720947:KSJ720983 LCF720947:LCF720983 LMB720947:LMB720983 LVX720947:LVX720983 MFT720947:MFT720983 MPP720947:MPP720983 MZL720947:MZL720983 NJH720947:NJH720983 NTD720947:NTD720983 OCZ720947:OCZ720983 OMV720947:OMV720983 OWR720947:OWR720983 PGN720947:PGN720983 PQJ720947:PQJ720983 QAF720947:QAF720983 QKB720947:QKB720983 QTX720947:QTX720983 RDT720947:RDT720983 RNP720947:RNP720983 RXL720947:RXL720983 SHH720947:SHH720983 SRD720947:SRD720983 TAZ720947:TAZ720983 TKV720947:TKV720983 TUR720947:TUR720983 UEN720947:UEN720983 UOJ720947:UOJ720983 UYF720947:UYF720983 VIB720947:VIB720983 VRX720947:VRX720983 WBT720947:WBT720983 WLP720947:WLP720983 WVL720947:WVL720983 D786483:D786519 IZ786483:IZ786519 SV786483:SV786519 ACR786483:ACR786519 AMN786483:AMN786519 AWJ786483:AWJ786519 BGF786483:BGF786519 BQB786483:BQB786519 BZX786483:BZX786519 CJT786483:CJT786519 CTP786483:CTP786519 DDL786483:DDL786519 DNH786483:DNH786519 DXD786483:DXD786519 EGZ786483:EGZ786519 EQV786483:EQV786519 FAR786483:FAR786519 FKN786483:FKN786519 FUJ786483:FUJ786519 GEF786483:GEF786519 GOB786483:GOB786519 GXX786483:GXX786519 HHT786483:HHT786519 HRP786483:HRP786519 IBL786483:IBL786519 ILH786483:ILH786519 IVD786483:IVD786519 JEZ786483:JEZ786519 JOV786483:JOV786519 JYR786483:JYR786519 KIN786483:KIN786519 KSJ786483:KSJ786519 LCF786483:LCF786519 LMB786483:LMB786519 LVX786483:LVX786519 MFT786483:MFT786519 MPP786483:MPP786519 MZL786483:MZL786519 NJH786483:NJH786519 NTD786483:NTD786519 OCZ786483:OCZ786519 OMV786483:OMV786519 OWR786483:OWR786519 PGN786483:PGN786519 PQJ786483:PQJ786519 QAF786483:QAF786519 QKB786483:QKB786519 QTX786483:QTX786519 RDT786483:RDT786519 RNP786483:RNP786519 RXL786483:RXL786519 SHH786483:SHH786519 SRD786483:SRD786519 TAZ786483:TAZ786519 TKV786483:TKV786519 TUR786483:TUR786519 UEN786483:UEN786519 UOJ786483:UOJ786519 UYF786483:UYF786519 VIB786483:VIB786519 VRX786483:VRX786519 WBT786483:WBT786519 WLP786483:WLP786519 WVL786483:WVL786519 D852019:D852055 IZ852019:IZ852055 SV852019:SV852055 ACR852019:ACR852055 AMN852019:AMN852055 AWJ852019:AWJ852055 BGF852019:BGF852055 BQB852019:BQB852055 BZX852019:BZX852055 CJT852019:CJT852055 CTP852019:CTP852055 DDL852019:DDL852055 DNH852019:DNH852055 DXD852019:DXD852055 EGZ852019:EGZ852055 EQV852019:EQV852055 FAR852019:FAR852055 FKN852019:FKN852055 FUJ852019:FUJ852055 GEF852019:GEF852055 GOB852019:GOB852055 GXX852019:GXX852055 HHT852019:HHT852055 HRP852019:HRP852055 IBL852019:IBL852055 ILH852019:ILH852055 IVD852019:IVD852055 JEZ852019:JEZ852055 JOV852019:JOV852055 JYR852019:JYR852055 KIN852019:KIN852055 KSJ852019:KSJ852055 LCF852019:LCF852055 LMB852019:LMB852055 LVX852019:LVX852055 MFT852019:MFT852055 MPP852019:MPP852055 MZL852019:MZL852055 NJH852019:NJH852055 NTD852019:NTD852055 OCZ852019:OCZ852055 OMV852019:OMV852055 OWR852019:OWR852055 PGN852019:PGN852055 PQJ852019:PQJ852055 QAF852019:QAF852055 QKB852019:QKB852055 QTX852019:QTX852055 RDT852019:RDT852055 RNP852019:RNP852055 RXL852019:RXL852055 SHH852019:SHH852055 SRD852019:SRD852055 TAZ852019:TAZ852055 TKV852019:TKV852055 TUR852019:TUR852055 UEN852019:UEN852055 UOJ852019:UOJ852055 UYF852019:UYF852055 VIB852019:VIB852055 VRX852019:VRX852055 WBT852019:WBT852055 WLP852019:WLP852055 WVL852019:WVL852055 D917555:D917591 IZ917555:IZ917591 SV917555:SV917591 ACR917555:ACR917591 AMN917555:AMN917591 AWJ917555:AWJ917591 BGF917555:BGF917591 BQB917555:BQB917591 BZX917555:BZX917591 CJT917555:CJT917591 CTP917555:CTP917591 DDL917555:DDL917591 DNH917555:DNH917591 DXD917555:DXD917591 EGZ917555:EGZ917591 EQV917555:EQV917591 FAR917555:FAR917591 FKN917555:FKN917591 FUJ917555:FUJ917591 GEF917555:GEF917591 GOB917555:GOB917591 GXX917555:GXX917591 HHT917555:HHT917591 HRP917555:HRP917591 IBL917555:IBL917591 ILH917555:ILH917591 IVD917555:IVD917591 JEZ917555:JEZ917591 JOV917555:JOV917591 JYR917555:JYR917591 KIN917555:KIN917591 KSJ917555:KSJ917591 LCF917555:LCF917591 LMB917555:LMB917591 LVX917555:LVX917591 MFT917555:MFT917591 MPP917555:MPP917591 MZL917555:MZL917591 NJH917555:NJH917591 NTD917555:NTD917591 OCZ917555:OCZ917591 OMV917555:OMV917591 OWR917555:OWR917591 PGN917555:PGN917591 PQJ917555:PQJ917591 QAF917555:QAF917591 QKB917555:QKB917591 QTX917555:QTX917591 RDT917555:RDT917591 RNP917555:RNP917591 RXL917555:RXL917591 SHH917555:SHH917591 SRD917555:SRD917591 TAZ917555:TAZ917591 TKV917555:TKV917591 TUR917555:TUR917591 UEN917555:UEN917591 UOJ917555:UOJ917591 UYF917555:UYF917591 VIB917555:VIB917591 VRX917555:VRX917591 WBT917555:WBT917591 WLP917555:WLP917591 WVL917555:WVL917591 D983091:D983127 IZ983091:IZ983127 SV983091:SV983127 ACR983091:ACR983127 AMN983091:AMN983127 AWJ983091:AWJ983127 BGF983091:BGF983127 BQB983091:BQB983127 BZX983091:BZX983127 CJT983091:CJT983127 CTP983091:CTP983127 DDL983091:DDL983127 DNH983091:DNH983127 DXD983091:DXD983127 EGZ983091:EGZ983127 EQV983091:EQV983127 FAR983091:FAR983127 FKN983091:FKN983127 FUJ983091:FUJ983127 GEF983091:GEF983127 GOB983091:GOB983127 GXX983091:GXX983127 HHT983091:HHT983127 HRP983091:HRP983127 IBL983091:IBL983127 ILH983091:ILH983127 IVD983091:IVD983127 JEZ983091:JEZ983127 JOV983091:JOV983127 JYR983091:JYR983127 KIN983091:KIN983127 KSJ983091:KSJ983127 LCF983091:LCF983127 LMB983091:LMB983127 LVX983091:LVX983127 MFT983091:MFT983127 MPP983091:MPP983127 MZL983091:MZL983127 NJH983091:NJH983127 NTD983091:NTD983127 OCZ983091:OCZ983127 OMV983091:OMV983127 OWR983091:OWR983127 PGN983091:PGN983127 PQJ983091:PQJ983127 QAF983091:QAF983127 QKB983091:QKB983127 QTX983091:QTX983127 RDT983091:RDT983127 RNP983091:RNP983127 RXL983091:RXL983127 SHH983091:SHH983127 SRD983091:SRD983127 TAZ983091:TAZ983127 TKV983091:TKV983127 TUR983091:TUR983127 UEN983091:UEN983127 UOJ983091:UOJ983127 UYF983091:UYF983127 VIB983091:VIB983127 VRX983091:VRX983127 WBT983091:WBT983127 WLP983091:WLP983127 WVL983091:WVL983127" xr:uid="{3A237545-87D5-4F5E-95A6-645EA8FC3FE7}">
      <formula1>IF(OR(D51="d",D51="h"),-1,0)</formula1>
    </dataValidation>
    <dataValidation type="whole" allowBlank="1" showInputMessage="1" showErrorMessage="1" errorTitle="Chybná hodnota" error="Počet chyb může být v rozsahu 0 až 120." sqref="H65545:H65623 JD65545:JD65623 SZ65545:SZ65623 ACV65545:ACV65623 AMR65545:AMR65623 AWN65545:AWN65623 BGJ65545:BGJ65623 BQF65545:BQF65623 CAB65545:CAB65623 CJX65545:CJX65623 CTT65545:CTT65623 DDP65545:DDP65623 DNL65545:DNL65623 DXH65545:DXH65623 EHD65545:EHD65623 EQZ65545:EQZ65623 FAV65545:FAV65623 FKR65545:FKR65623 FUN65545:FUN65623 GEJ65545:GEJ65623 GOF65545:GOF65623 GYB65545:GYB65623 HHX65545:HHX65623 HRT65545:HRT65623 IBP65545:IBP65623 ILL65545:ILL65623 IVH65545:IVH65623 JFD65545:JFD65623 JOZ65545:JOZ65623 JYV65545:JYV65623 KIR65545:KIR65623 KSN65545:KSN65623 LCJ65545:LCJ65623 LMF65545:LMF65623 LWB65545:LWB65623 MFX65545:MFX65623 MPT65545:MPT65623 MZP65545:MZP65623 NJL65545:NJL65623 NTH65545:NTH65623 ODD65545:ODD65623 OMZ65545:OMZ65623 OWV65545:OWV65623 PGR65545:PGR65623 PQN65545:PQN65623 QAJ65545:QAJ65623 QKF65545:QKF65623 QUB65545:QUB65623 RDX65545:RDX65623 RNT65545:RNT65623 RXP65545:RXP65623 SHL65545:SHL65623 SRH65545:SRH65623 TBD65545:TBD65623 TKZ65545:TKZ65623 TUV65545:TUV65623 UER65545:UER65623 UON65545:UON65623 UYJ65545:UYJ65623 VIF65545:VIF65623 VSB65545:VSB65623 WBX65545:WBX65623 WLT65545:WLT65623 WVP65545:WVP65623 H131081:H131159 JD131081:JD131159 SZ131081:SZ131159 ACV131081:ACV131159 AMR131081:AMR131159 AWN131081:AWN131159 BGJ131081:BGJ131159 BQF131081:BQF131159 CAB131081:CAB131159 CJX131081:CJX131159 CTT131081:CTT131159 DDP131081:DDP131159 DNL131081:DNL131159 DXH131081:DXH131159 EHD131081:EHD131159 EQZ131081:EQZ131159 FAV131081:FAV131159 FKR131081:FKR131159 FUN131081:FUN131159 GEJ131081:GEJ131159 GOF131081:GOF131159 GYB131081:GYB131159 HHX131081:HHX131159 HRT131081:HRT131159 IBP131081:IBP131159 ILL131081:ILL131159 IVH131081:IVH131159 JFD131081:JFD131159 JOZ131081:JOZ131159 JYV131081:JYV131159 KIR131081:KIR131159 KSN131081:KSN131159 LCJ131081:LCJ131159 LMF131081:LMF131159 LWB131081:LWB131159 MFX131081:MFX131159 MPT131081:MPT131159 MZP131081:MZP131159 NJL131081:NJL131159 NTH131081:NTH131159 ODD131081:ODD131159 OMZ131081:OMZ131159 OWV131081:OWV131159 PGR131081:PGR131159 PQN131081:PQN131159 QAJ131081:QAJ131159 QKF131081:QKF131159 QUB131081:QUB131159 RDX131081:RDX131159 RNT131081:RNT131159 RXP131081:RXP131159 SHL131081:SHL131159 SRH131081:SRH131159 TBD131081:TBD131159 TKZ131081:TKZ131159 TUV131081:TUV131159 UER131081:UER131159 UON131081:UON131159 UYJ131081:UYJ131159 VIF131081:VIF131159 VSB131081:VSB131159 WBX131081:WBX131159 WLT131081:WLT131159 WVP131081:WVP131159 H196617:H196695 JD196617:JD196695 SZ196617:SZ196695 ACV196617:ACV196695 AMR196617:AMR196695 AWN196617:AWN196695 BGJ196617:BGJ196695 BQF196617:BQF196695 CAB196617:CAB196695 CJX196617:CJX196695 CTT196617:CTT196695 DDP196617:DDP196695 DNL196617:DNL196695 DXH196617:DXH196695 EHD196617:EHD196695 EQZ196617:EQZ196695 FAV196617:FAV196695 FKR196617:FKR196695 FUN196617:FUN196695 GEJ196617:GEJ196695 GOF196617:GOF196695 GYB196617:GYB196695 HHX196617:HHX196695 HRT196617:HRT196695 IBP196617:IBP196695 ILL196617:ILL196695 IVH196617:IVH196695 JFD196617:JFD196695 JOZ196617:JOZ196695 JYV196617:JYV196695 KIR196617:KIR196695 KSN196617:KSN196695 LCJ196617:LCJ196695 LMF196617:LMF196695 LWB196617:LWB196695 MFX196617:MFX196695 MPT196617:MPT196695 MZP196617:MZP196695 NJL196617:NJL196695 NTH196617:NTH196695 ODD196617:ODD196695 OMZ196617:OMZ196695 OWV196617:OWV196695 PGR196617:PGR196695 PQN196617:PQN196695 QAJ196617:QAJ196695 QKF196617:QKF196695 QUB196617:QUB196695 RDX196617:RDX196695 RNT196617:RNT196695 RXP196617:RXP196695 SHL196617:SHL196695 SRH196617:SRH196695 TBD196617:TBD196695 TKZ196617:TKZ196695 TUV196617:TUV196695 UER196617:UER196695 UON196617:UON196695 UYJ196617:UYJ196695 VIF196617:VIF196695 VSB196617:VSB196695 WBX196617:WBX196695 WLT196617:WLT196695 WVP196617:WVP196695 H262153:H262231 JD262153:JD262231 SZ262153:SZ262231 ACV262153:ACV262231 AMR262153:AMR262231 AWN262153:AWN262231 BGJ262153:BGJ262231 BQF262153:BQF262231 CAB262153:CAB262231 CJX262153:CJX262231 CTT262153:CTT262231 DDP262153:DDP262231 DNL262153:DNL262231 DXH262153:DXH262231 EHD262153:EHD262231 EQZ262153:EQZ262231 FAV262153:FAV262231 FKR262153:FKR262231 FUN262153:FUN262231 GEJ262153:GEJ262231 GOF262153:GOF262231 GYB262153:GYB262231 HHX262153:HHX262231 HRT262153:HRT262231 IBP262153:IBP262231 ILL262153:ILL262231 IVH262153:IVH262231 JFD262153:JFD262231 JOZ262153:JOZ262231 JYV262153:JYV262231 KIR262153:KIR262231 KSN262153:KSN262231 LCJ262153:LCJ262231 LMF262153:LMF262231 LWB262153:LWB262231 MFX262153:MFX262231 MPT262153:MPT262231 MZP262153:MZP262231 NJL262153:NJL262231 NTH262153:NTH262231 ODD262153:ODD262231 OMZ262153:OMZ262231 OWV262153:OWV262231 PGR262153:PGR262231 PQN262153:PQN262231 QAJ262153:QAJ262231 QKF262153:QKF262231 QUB262153:QUB262231 RDX262153:RDX262231 RNT262153:RNT262231 RXP262153:RXP262231 SHL262153:SHL262231 SRH262153:SRH262231 TBD262153:TBD262231 TKZ262153:TKZ262231 TUV262153:TUV262231 UER262153:UER262231 UON262153:UON262231 UYJ262153:UYJ262231 VIF262153:VIF262231 VSB262153:VSB262231 WBX262153:WBX262231 WLT262153:WLT262231 WVP262153:WVP262231 H327689:H327767 JD327689:JD327767 SZ327689:SZ327767 ACV327689:ACV327767 AMR327689:AMR327767 AWN327689:AWN327767 BGJ327689:BGJ327767 BQF327689:BQF327767 CAB327689:CAB327767 CJX327689:CJX327767 CTT327689:CTT327767 DDP327689:DDP327767 DNL327689:DNL327767 DXH327689:DXH327767 EHD327689:EHD327767 EQZ327689:EQZ327767 FAV327689:FAV327767 FKR327689:FKR327767 FUN327689:FUN327767 GEJ327689:GEJ327767 GOF327689:GOF327767 GYB327689:GYB327767 HHX327689:HHX327767 HRT327689:HRT327767 IBP327689:IBP327767 ILL327689:ILL327767 IVH327689:IVH327767 JFD327689:JFD327767 JOZ327689:JOZ327767 JYV327689:JYV327767 KIR327689:KIR327767 KSN327689:KSN327767 LCJ327689:LCJ327767 LMF327689:LMF327767 LWB327689:LWB327767 MFX327689:MFX327767 MPT327689:MPT327767 MZP327689:MZP327767 NJL327689:NJL327767 NTH327689:NTH327767 ODD327689:ODD327767 OMZ327689:OMZ327767 OWV327689:OWV327767 PGR327689:PGR327767 PQN327689:PQN327767 QAJ327689:QAJ327767 QKF327689:QKF327767 QUB327689:QUB327767 RDX327689:RDX327767 RNT327689:RNT327767 RXP327689:RXP327767 SHL327689:SHL327767 SRH327689:SRH327767 TBD327689:TBD327767 TKZ327689:TKZ327767 TUV327689:TUV327767 UER327689:UER327767 UON327689:UON327767 UYJ327689:UYJ327767 VIF327689:VIF327767 VSB327689:VSB327767 WBX327689:WBX327767 WLT327689:WLT327767 WVP327689:WVP327767 H393225:H393303 JD393225:JD393303 SZ393225:SZ393303 ACV393225:ACV393303 AMR393225:AMR393303 AWN393225:AWN393303 BGJ393225:BGJ393303 BQF393225:BQF393303 CAB393225:CAB393303 CJX393225:CJX393303 CTT393225:CTT393303 DDP393225:DDP393303 DNL393225:DNL393303 DXH393225:DXH393303 EHD393225:EHD393303 EQZ393225:EQZ393303 FAV393225:FAV393303 FKR393225:FKR393303 FUN393225:FUN393303 GEJ393225:GEJ393303 GOF393225:GOF393303 GYB393225:GYB393303 HHX393225:HHX393303 HRT393225:HRT393303 IBP393225:IBP393303 ILL393225:ILL393303 IVH393225:IVH393303 JFD393225:JFD393303 JOZ393225:JOZ393303 JYV393225:JYV393303 KIR393225:KIR393303 KSN393225:KSN393303 LCJ393225:LCJ393303 LMF393225:LMF393303 LWB393225:LWB393303 MFX393225:MFX393303 MPT393225:MPT393303 MZP393225:MZP393303 NJL393225:NJL393303 NTH393225:NTH393303 ODD393225:ODD393303 OMZ393225:OMZ393303 OWV393225:OWV393303 PGR393225:PGR393303 PQN393225:PQN393303 QAJ393225:QAJ393303 QKF393225:QKF393303 QUB393225:QUB393303 RDX393225:RDX393303 RNT393225:RNT393303 RXP393225:RXP393303 SHL393225:SHL393303 SRH393225:SRH393303 TBD393225:TBD393303 TKZ393225:TKZ393303 TUV393225:TUV393303 UER393225:UER393303 UON393225:UON393303 UYJ393225:UYJ393303 VIF393225:VIF393303 VSB393225:VSB393303 WBX393225:WBX393303 WLT393225:WLT393303 WVP393225:WVP393303 H458761:H458839 JD458761:JD458839 SZ458761:SZ458839 ACV458761:ACV458839 AMR458761:AMR458839 AWN458761:AWN458839 BGJ458761:BGJ458839 BQF458761:BQF458839 CAB458761:CAB458839 CJX458761:CJX458839 CTT458761:CTT458839 DDP458761:DDP458839 DNL458761:DNL458839 DXH458761:DXH458839 EHD458761:EHD458839 EQZ458761:EQZ458839 FAV458761:FAV458839 FKR458761:FKR458839 FUN458761:FUN458839 GEJ458761:GEJ458839 GOF458761:GOF458839 GYB458761:GYB458839 HHX458761:HHX458839 HRT458761:HRT458839 IBP458761:IBP458839 ILL458761:ILL458839 IVH458761:IVH458839 JFD458761:JFD458839 JOZ458761:JOZ458839 JYV458761:JYV458839 KIR458761:KIR458839 KSN458761:KSN458839 LCJ458761:LCJ458839 LMF458761:LMF458839 LWB458761:LWB458839 MFX458761:MFX458839 MPT458761:MPT458839 MZP458761:MZP458839 NJL458761:NJL458839 NTH458761:NTH458839 ODD458761:ODD458839 OMZ458761:OMZ458839 OWV458761:OWV458839 PGR458761:PGR458839 PQN458761:PQN458839 QAJ458761:QAJ458839 QKF458761:QKF458839 QUB458761:QUB458839 RDX458761:RDX458839 RNT458761:RNT458839 RXP458761:RXP458839 SHL458761:SHL458839 SRH458761:SRH458839 TBD458761:TBD458839 TKZ458761:TKZ458839 TUV458761:TUV458839 UER458761:UER458839 UON458761:UON458839 UYJ458761:UYJ458839 VIF458761:VIF458839 VSB458761:VSB458839 WBX458761:WBX458839 WLT458761:WLT458839 WVP458761:WVP458839 H524297:H524375 JD524297:JD524375 SZ524297:SZ524375 ACV524297:ACV524375 AMR524297:AMR524375 AWN524297:AWN524375 BGJ524297:BGJ524375 BQF524297:BQF524375 CAB524297:CAB524375 CJX524297:CJX524375 CTT524297:CTT524375 DDP524297:DDP524375 DNL524297:DNL524375 DXH524297:DXH524375 EHD524297:EHD524375 EQZ524297:EQZ524375 FAV524297:FAV524375 FKR524297:FKR524375 FUN524297:FUN524375 GEJ524297:GEJ524375 GOF524297:GOF524375 GYB524297:GYB524375 HHX524297:HHX524375 HRT524297:HRT524375 IBP524297:IBP524375 ILL524297:ILL524375 IVH524297:IVH524375 JFD524297:JFD524375 JOZ524297:JOZ524375 JYV524297:JYV524375 KIR524297:KIR524375 KSN524297:KSN524375 LCJ524297:LCJ524375 LMF524297:LMF524375 LWB524297:LWB524375 MFX524297:MFX524375 MPT524297:MPT524375 MZP524297:MZP524375 NJL524297:NJL524375 NTH524297:NTH524375 ODD524297:ODD524375 OMZ524297:OMZ524375 OWV524297:OWV524375 PGR524297:PGR524375 PQN524297:PQN524375 QAJ524297:QAJ524375 QKF524297:QKF524375 QUB524297:QUB524375 RDX524297:RDX524375 RNT524297:RNT524375 RXP524297:RXP524375 SHL524297:SHL524375 SRH524297:SRH524375 TBD524297:TBD524375 TKZ524297:TKZ524375 TUV524297:TUV524375 UER524297:UER524375 UON524297:UON524375 UYJ524297:UYJ524375 VIF524297:VIF524375 VSB524297:VSB524375 WBX524297:WBX524375 WLT524297:WLT524375 WVP524297:WVP524375 H589833:H589911 JD589833:JD589911 SZ589833:SZ589911 ACV589833:ACV589911 AMR589833:AMR589911 AWN589833:AWN589911 BGJ589833:BGJ589911 BQF589833:BQF589911 CAB589833:CAB589911 CJX589833:CJX589911 CTT589833:CTT589911 DDP589833:DDP589911 DNL589833:DNL589911 DXH589833:DXH589911 EHD589833:EHD589911 EQZ589833:EQZ589911 FAV589833:FAV589911 FKR589833:FKR589911 FUN589833:FUN589911 GEJ589833:GEJ589911 GOF589833:GOF589911 GYB589833:GYB589911 HHX589833:HHX589911 HRT589833:HRT589911 IBP589833:IBP589911 ILL589833:ILL589911 IVH589833:IVH589911 JFD589833:JFD589911 JOZ589833:JOZ589911 JYV589833:JYV589911 KIR589833:KIR589911 KSN589833:KSN589911 LCJ589833:LCJ589911 LMF589833:LMF589911 LWB589833:LWB589911 MFX589833:MFX589911 MPT589833:MPT589911 MZP589833:MZP589911 NJL589833:NJL589911 NTH589833:NTH589911 ODD589833:ODD589911 OMZ589833:OMZ589911 OWV589833:OWV589911 PGR589833:PGR589911 PQN589833:PQN589911 QAJ589833:QAJ589911 QKF589833:QKF589911 QUB589833:QUB589911 RDX589833:RDX589911 RNT589833:RNT589911 RXP589833:RXP589911 SHL589833:SHL589911 SRH589833:SRH589911 TBD589833:TBD589911 TKZ589833:TKZ589911 TUV589833:TUV589911 UER589833:UER589911 UON589833:UON589911 UYJ589833:UYJ589911 VIF589833:VIF589911 VSB589833:VSB589911 WBX589833:WBX589911 WLT589833:WLT589911 WVP589833:WVP589911 H655369:H655447 JD655369:JD655447 SZ655369:SZ655447 ACV655369:ACV655447 AMR655369:AMR655447 AWN655369:AWN655447 BGJ655369:BGJ655447 BQF655369:BQF655447 CAB655369:CAB655447 CJX655369:CJX655447 CTT655369:CTT655447 DDP655369:DDP655447 DNL655369:DNL655447 DXH655369:DXH655447 EHD655369:EHD655447 EQZ655369:EQZ655447 FAV655369:FAV655447 FKR655369:FKR655447 FUN655369:FUN655447 GEJ655369:GEJ655447 GOF655369:GOF655447 GYB655369:GYB655447 HHX655369:HHX655447 HRT655369:HRT655447 IBP655369:IBP655447 ILL655369:ILL655447 IVH655369:IVH655447 JFD655369:JFD655447 JOZ655369:JOZ655447 JYV655369:JYV655447 KIR655369:KIR655447 KSN655369:KSN655447 LCJ655369:LCJ655447 LMF655369:LMF655447 LWB655369:LWB655447 MFX655369:MFX655447 MPT655369:MPT655447 MZP655369:MZP655447 NJL655369:NJL655447 NTH655369:NTH655447 ODD655369:ODD655447 OMZ655369:OMZ655447 OWV655369:OWV655447 PGR655369:PGR655447 PQN655369:PQN655447 QAJ655369:QAJ655447 QKF655369:QKF655447 QUB655369:QUB655447 RDX655369:RDX655447 RNT655369:RNT655447 RXP655369:RXP655447 SHL655369:SHL655447 SRH655369:SRH655447 TBD655369:TBD655447 TKZ655369:TKZ655447 TUV655369:TUV655447 UER655369:UER655447 UON655369:UON655447 UYJ655369:UYJ655447 VIF655369:VIF655447 VSB655369:VSB655447 WBX655369:WBX655447 WLT655369:WLT655447 WVP655369:WVP655447 H720905:H720983 JD720905:JD720983 SZ720905:SZ720983 ACV720905:ACV720983 AMR720905:AMR720983 AWN720905:AWN720983 BGJ720905:BGJ720983 BQF720905:BQF720983 CAB720905:CAB720983 CJX720905:CJX720983 CTT720905:CTT720983 DDP720905:DDP720983 DNL720905:DNL720983 DXH720905:DXH720983 EHD720905:EHD720983 EQZ720905:EQZ720983 FAV720905:FAV720983 FKR720905:FKR720983 FUN720905:FUN720983 GEJ720905:GEJ720983 GOF720905:GOF720983 GYB720905:GYB720983 HHX720905:HHX720983 HRT720905:HRT720983 IBP720905:IBP720983 ILL720905:ILL720983 IVH720905:IVH720983 JFD720905:JFD720983 JOZ720905:JOZ720983 JYV720905:JYV720983 KIR720905:KIR720983 KSN720905:KSN720983 LCJ720905:LCJ720983 LMF720905:LMF720983 LWB720905:LWB720983 MFX720905:MFX720983 MPT720905:MPT720983 MZP720905:MZP720983 NJL720905:NJL720983 NTH720905:NTH720983 ODD720905:ODD720983 OMZ720905:OMZ720983 OWV720905:OWV720983 PGR720905:PGR720983 PQN720905:PQN720983 QAJ720905:QAJ720983 QKF720905:QKF720983 QUB720905:QUB720983 RDX720905:RDX720983 RNT720905:RNT720983 RXP720905:RXP720983 SHL720905:SHL720983 SRH720905:SRH720983 TBD720905:TBD720983 TKZ720905:TKZ720983 TUV720905:TUV720983 UER720905:UER720983 UON720905:UON720983 UYJ720905:UYJ720983 VIF720905:VIF720983 VSB720905:VSB720983 WBX720905:WBX720983 WLT720905:WLT720983 WVP720905:WVP720983 H786441:H786519 JD786441:JD786519 SZ786441:SZ786519 ACV786441:ACV786519 AMR786441:AMR786519 AWN786441:AWN786519 BGJ786441:BGJ786519 BQF786441:BQF786519 CAB786441:CAB786519 CJX786441:CJX786519 CTT786441:CTT786519 DDP786441:DDP786519 DNL786441:DNL786519 DXH786441:DXH786519 EHD786441:EHD786519 EQZ786441:EQZ786519 FAV786441:FAV786519 FKR786441:FKR786519 FUN786441:FUN786519 GEJ786441:GEJ786519 GOF786441:GOF786519 GYB786441:GYB786519 HHX786441:HHX786519 HRT786441:HRT786519 IBP786441:IBP786519 ILL786441:ILL786519 IVH786441:IVH786519 JFD786441:JFD786519 JOZ786441:JOZ786519 JYV786441:JYV786519 KIR786441:KIR786519 KSN786441:KSN786519 LCJ786441:LCJ786519 LMF786441:LMF786519 LWB786441:LWB786519 MFX786441:MFX786519 MPT786441:MPT786519 MZP786441:MZP786519 NJL786441:NJL786519 NTH786441:NTH786519 ODD786441:ODD786519 OMZ786441:OMZ786519 OWV786441:OWV786519 PGR786441:PGR786519 PQN786441:PQN786519 QAJ786441:QAJ786519 QKF786441:QKF786519 QUB786441:QUB786519 RDX786441:RDX786519 RNT786441:RNT786519 RXP786441:RXP786519 SHL786441:SHL786519 SRH786441:SRH786519 TBD786441:TBD786519 TKZ786441:TKZ786519 TUV786441:TUV786519 UER786441:UER786519 UON786441:UON786519 UYJ786441:UYJ786519 VIF786441:VIF786519 VSB786441:VSB786519 WBX786441:WBX786519 WLT786441:WLT786519 WVP786441:WVP786519 H851977:H852055 JD851977:JD852055 SZ851977:SZ852055 ACV851977:ACV852055 AMR851977:AMR852055 AWN851977:AWN852055 BGJ851977:BGJ852055 BQF851977:BQF852055 CAB851977:CAB852055 CJX851977:CJX852055 CTT851977:CTT852055 DDP851977:DDP852055 DNL851977:DNL852055 DXH851977:DXH852055 EHD851977:EHD852055 EQZ851977:EQZ852055 FAV851977:FAV852055 FKR851977:FKR852055 FUN851977:FUN852055 GEJ851977:GEJ852055 GOF851977:GOF852055 GYB851977:GYB852055 HHX851977:HHX852055 HRT851977:HRT852055 IBP851977:IBP852055 ILL851977:ILL852055 IVH851977:IVH852055 JFD851977:JFD852055 JOZ851977:JOZ852055 JYV851977:JYV852055 KIR851977:KIR852055 KSN851977:KSN852055 LCJ851977:LCJ852055 LMF851977:LMF852055 LWB851977:LWB852055 MFX851977:MFX852055 MPT851977:MPT852055 MZP851977:MZP852055 NJL851977:NJL852055 NTH851977:NTH852055 ODD851977:ODD852055 OMZ851977:OMZ852055 OWV851977:OWV852055 PGR851977:PGR852055 PQN851977:PQN852055 QAJ851977:QAJ852055 QKF851977:QKF852055 QUB851977:QUB852055 RDX851977:RDX852055 RNT851977:RNT852055 RXP851977:RXP852055 SHL851977:SHL852055 SRH851977:SRH852055 TBD851977:TBD852055 TKZ851977:TKZ852055 TUV851977:TUV852055 UER851977:UER852055 UON851977:UON852055 UYJ851977:UYJ852055 VIF851977:VIF852055 VSB851977:VSB852055 WBX851977:WBX852055 WLT851977:WLT852055 WVP851977:WVP852055 H917513:H917591 JD917513:JD917591 SZ917513:SZ917591 ACV917513:ACV917591 AMR917513:AMR917591 AWN917513:AWN917591 BGJ917513:BGJ917591 BQF917513:BQF917591 CAB917513:CAB917591 CJX917513:CJX917591 CTT917513:CTT917591 DDP917513:DDP917591 DNL917513:DNL917591 DXH917513:DXH917591 EHD917513:EHD917591 EQZ917513:EQZ917591 FAV917513:FAV917591 FKR917513:FKR917591 FUN917513:FUN917591 GEJ917513:GEJ917591 GOF917513:GOF917591 GYB917513:GYB917591 HHX917513:HHX917591 HRT917513:HRT917591 IBP917513:IBP917591 ILL917513:ILL917591 IVH917513:IVH917591 JFD917513:JFD917591 JOZ917513:JOZ917591 JYV917513:JYV917591 KIR917513:KIR917591 KSN917513:KSN917591 LCJ917513:LCJ917591 LMF917513:LMF917591 LWB917513:LWB917591 MFX917513:MFX917591 MPT917513:MPT917591 MZP917513:MZP917591 NJL917513:NJL917591 NTH917513:NTH917591 ODD917513:ODD917591 OMZ917513:OMZ917591 OWV917513:OWV917591 PGR917513:PGR917591 PQN917513:PQN917591 QAJ917513:QAJ917591 QKF917513:QKF917591 QUB917513:QUB917591 RDX917513:RDX917591 RNT917513:RNT917591 RXP917513:RXP917591 SHL917513:SHL917591 SRH917513:SRH917591 TBD917513:TBD917591 TKZ917513:TKZ917591 TUV917513:TUV917591 UER917513:UER917591 UON917513:UON917591 UYJ917513:UYJ917591 VIF917513:VIF917591 VSB917513:VSB917591 WBX917513:WBX917591 WLT917513:WLT917591 WVP917513:WVP917591 H983049:H983127 JD983049:JD983127 SZ983049:SZ983127 ACV983049:ACV983127 AMR983049:AMR983127 AWN983049:AWN983127 BGJ983049:BGJ983127 BQF983049:BQF983127 CAB983049:CAB983127 CJX983049:CJX983127 CTT983049:CTT983127 DDP983049:DDP983127 DNL983049:DNL983127 DXH983049:DXH983127 EHD983049:EHD983127 EQZ983049:EQZ983127 FAV983049:FAV983127 FKR983049:FKR983127 FUN983049:FUN983127 GEJ983049:GEJ983127 GOF983049:GOF983127 GYB983049:GYB983127 HHX983049:HHX983127 HRT983049:HRT983127 IBP983049:IBP983127 ILL983049:ILL983127 IVH983049:IVH983127 JFD983049:JFD983127 JOZ983049:JOZ983127 JYV983049:JYV983127 KIR983049:KIR983127 KSN983049:KSN983127 LCJ983049:LCJ983127 LMF983049:LMF983127 LWB983049:LWB983127 MFX983049:MFX983127 MPT983049:MPT983127 MZP983049:MZP983127 NJL983049:NJL983127 NTH983049:NTH983127 ODD983049:ODD983127 OMZ983049:OMZ983127 OWV983049:OWV983127 PGR983049:PGR983127 PQN983049:PQN983127 QAJ983049:QAJ983127 QKF983049:QKF983127 QUB983049:QUB983127 RDX983049:RDX983127 RNT983049:RNT983127 RXP983049:RXP983127 SHL983049:SHL983127 SRH983049:SRH983127 TBD983049:TBD983127 TKZ983049:TKZ983127 TUV983049:TUV983127 UER983049:UER983127 UON983049:UON983127 UYJ983049:UYJ983127 VIF983049:VIF983127 VSB983049:VSB983127 WBX983049:WBX983127 WLT983049:WLT983127 WVP983049:WVP983127 WVP8:WVP87 WLT8:WLT87 WBX8:WBX87 VSB8:VSB87 VIF8:VIF87 UYJ8:UYJ87 UON8:UON87 UER8:UER87 TUV8:TUV87 TKZ8:TKZ87 TBD8:TBD87 SRH8:SRH87 SHL8:SHL87 RXP8:RXP87 RNT8:RNT87 RDX8:RDX87 QUB8:QUB87 QKF8:QKF87 QAJ8:QAJ87 PQN8:PQN87 PGR8:PGR87 OWV8:OWV87 OMZ8:OMZ87 ODD8:ODD87 NTH8:NTH87 NJL8:NJL87 MZP8:MZP87 MPT8:MPT87 MFX8:MFX87 LWB8:LWB87 LMF8:LMF87 LCJ8:LCJ87 KSN8:KSN87 KIR8:KIR87 JYV8:JYV87 JOZ8:JOZ87 JFD8:JFD87 IVH8:IVH87 ILL8:ILL87 IBP8:IBP87 HRT8:HRT87 HHX8:HHX87 GYB8:GYB87 GOF8:GOF87 GEJ8:GEJ87 FUN8:FUN87 FKR8:FKR87 FAV8:FAV87 EQZ8:EQZ87 EHD8:EHD87 DXH8:DXH87 DNL8:DNL87 DDP8:DDP87 CTT8:CTT87 CJX8:CJX87 CAB8:CAB87 BQF8:BQF87 BGJ8:BGJ87 AWN8:AWN87 AMR8:AMR87 ACV8:ACV87 SZ8:SZ87 JD8:JD87 H8:H87" xr:uid="{6F47C45D-C1A5-4892-A25D-85F97316FAA5}">
      <formula1>0</formula1>
      <formula2>120</formula2>
    </dataValidation>
    <dataValidation type="whole" allowBlank="1" showInputMessage="1" showErrorMessage="1" errorTitle="Chybná hodnota" error="Dorážka může být v rozsahu 0 až 540." sqref="G65545:G65623 JC65545:JC65623 SY65545:SY65623 ACU65545:ACU65623 AMQ65545:AMQ65623 AWM65545:AWM65623 BGI65545:BGI65623 BQE65545:BQE65623 CAA65545:CAA65623 CJW65545:CJW65623 CTS65545:CTS65623 DDO65545:DDO65623 DNK65545:DNK65623 DXG65545:DXG65623 EHC65545:EHC65623 EQY65545:EQY65623 FAU65545:FAU65623 FKQ65545:FKQ65623 FUM65545:FUM65623 GEI65545:GEI65623 GOE65545:GOE65623 GYA65545:GYA65623 HHW65545:HHW65623 HRS65545:HRS65623 IBO65545:IBO65623 ILK65545:ILK65623 IVG65545:IVG65623 JFC65545:JFC65623 JOY65545:JOY65623 JYU65545:JYU65623 KIQ65545:KIQ65623 KSM65545:KSM65623 LCI65545:LCI65623 LME65545:LME65623 LWA65545:LWA65623 MFW65545:MFW65623 MPS65545:MPS65623 MZO65545:MZO65623 NJK65545:NJK65623 NTG65545:NTG65623 ODC65545:ODC65623 OMY65545:OMY65623 OWU65545:OWU65623 PGQ65545:PGQ65623 PQM65545:PQM65623 QAI65545:QAI65623 QKE65545:QKE65623 QUA65545:QUA65623 RDW65545:RDW65623 RNS65545:RNS65623 RXO65545:RXO65623 SHK65545:SHK65623 SRG65545:SRG65623 TBC65545:TBC65623 TKY65545:TKY65623 TUU65545:TUU65623 UEQ65545:UEQ65623 UOM65545:UOM65623 UYI65545:UYI65623 VIE65545:VIE65623 VSA65545:VSA65623 WBW65545:WBW65623 WLS65545:WLS65623 WVO65545:WVO65623 G131081:G131159 JC131081:JC131159 SY131081:SY131159 ACU131081:ACU131159 AMQ131081:AMQ131159 AWM131081:AWM131159 BGI131081:BGI131159 BQE131081:BQE131159 CAA131081:CAA131159 CJW131081:CJW131159 CTS131081:CTS131159 DDO131081:DDO131159 DNK131081:DNK131159 DXG131081:DXG131159 EHC131081:EHC131159 EQY131081:EQY131159 FAU131081:FAU131159 FKQ131081:FKQ131159 FUM131081:FUM131159 GEI131081:GEI131159 GOE131081:GOE131159 GYA131081:GYA131159 HHW131081:HHW131159 HRS131081:HRS131159 IBO131081:IBO131159 ILK131081:ILK131159 IVG131081:IVG131159 JFC131081:JFC131159 JOY131081:JOY131159 JYU131081:JYU131159 KIQ131081:KIQ131159 KSM131081:KSM131159 LCI131081:LCI131159 LME131081:LME131159 LWA131081:LWA131159 MFW131081:MFW131159 MPS131081:MPS131159 MZO131081:MZO131159 NJK131081:NJK131159 NTG131081:NTG131159 ODC131081:ODC131159 OMY131081:OMY131159 OWU131081:OWU131159 PGQ131081:PGQ131159 PQM131081:PQM131159 QAI131081:QAI131159 QKE131081:QKE131159 QUA131081:QUA131159 RDW131081:RDW131159 RNS131081:RNS131159 RXO131081:RXO131159 SHK131081:SHK131159 SRG131081:SRG131159 TBC131081:TBC131159 TKY131081:TKY131159 TUU131081:TUU131159 UEQ131081:UEQ131159 UOM131081:UOM131159 UYI131081:UYI131159 VIE131081:VIE131159 VSA131081:VSA131159 WBW131081:WBW131159 WLS131081:WLS131159 WVO131081:WVO131159 G196617:G196695 JC196617:JC196695 SY196617:SY196695 ACU196617:ACU196695 AMQ196617:AMQ196695 AWM196617:AWM196695 BGI196617:BGI196695 BQE196617:BQE196695 CAA196617:CAA196695 CJW196617:CJW196695 CTS196617:CTS196695 DDO196617:DDO196695 DNK196617:DNK196695 DXG196617:DXG196695 EHC196617:EHC196695 EQY196617:EQY196695 FAU196617:FAU196695 FKQ196617:FKQ196695 FUM196617:FUM196695 GEI196617:GEI196695 GOE196617:GOE196695 GYA196617:GYA196695 HHW196617:HHW196695 HRS196617:HRS196695 IBO196617:IBO196695 ILK196617:ILK196695 IVG196617:IVG196695 JFC196617:JFC196695 JOY196617:JOY196695 JYU196617:JYU196695 KIQ196617:KIQ196695 KSM196617:KSM196695 LCI196617:LCI196695 LME196617:LME196695 LWA196617:LWA196695 MFW196617:MFW196695 MPS196617:MPS196695 MZO196617:MZO196695 NJK196617:NJK196695 NTG196617:NTG196695 ODC196617:ODC196695 OMY196617:OMY196695 OWU196617:OWU196695 PGQ196617:PGQ196695 PQM196617:PQM196695 QAI196617:QAI196695 QKE196617:QKE196695 QUA196617:QUA196695 RDW196617:RDW196695 RNS196617:RNS196695 RXO196617:RXO196695 SHK196617:SHK196695 SRG196617:SRG196695 TBC196617:TBC196695 TKY196617:TKY196695 TUU196617:TUU196695 UEQ196617:UEQ196695 UOM196617:UOM196695 UYI196617:UYI196695 VIE196617:VIE196695 VSA196617:VSA196695 WBW196617:WBW196695 WLS196617:WLS196695 WVO196617:WVO196695 G262153:G262231 JC262153:JC262231 SY262153:SY262231 ACU262153:ACU262231 AMQ262153:AMQ262231 AWM262153:AWM262231 BGI262153:BGI262231 BQE262153:BQE262231 CAA262153:CAA262231 CJW262153:CJW262231 CTS262153:CTS262231 DDO262153:DDO262231 DNK262153:DNK262231 DXG262153:DXG262231 EHC262153:EHC262231 EQY262153:EQY262231 FAU262153:FAU262231 FKQ262153:FKQ262231 FUM262153:FUM262231 GEI262153:GEI262231 GOE262153:GOE262231 GYA262153:GYA262231 HHW262153:HHW262231 HRS262153:HRS262231 IBO262153:IBO262231 ILK262153:ILK262231 IVG262153:IVG262231 JFC262153:JFC262231 JOY262153:JOY262231 JYU262153:JYU262231 KIQ262153:KIQ262231 KSM262153:KSM262231 LCI262153:LCI262231 LME262153:LME262231 LWA262153:LWA262231 MFW262153:MFW262231 MPS262153:MPS262231 MZO262153:MZO262231 NJK262153:NJK262231 NTG262153:NTG262231 ODC262153:ODC262231 OMY262153:OMY262231 OWU262153:OWU262231 PGQ262153:PGQ262231 PQM262153:PQM262231 QAI262153:QAI262231 QKE262153:QKE262231 QUA262153:QUA262231 RDW262153:RDW262231 RNS262153:RNS262231 RXO262153:RXO262231 SHK262153:SHK262231 SRG262153:SRG262231 TBC262153:TBC262231 TKY262153:TKY262231 TUU262153:TUU262231 UEQ262153:UEQ262231 UOM262153:UOM262231 UYI262153:UYI262231 VIE262153:VIE262231 VSA262153:VSA262231 WBW262153:WBW262231 WLS262153:WLS262231 WVO262153:WVO262231 G327689:G327767 JC327689:JC327767 SY327689:SY327767 ACU327689:ACU327767 AMQ327689:AMQ327767 AWM327689:AWM327767 BGI327689:BGI327767 BQE327689:BQE327767 CAA327689:CAA327767 CJW327689:CJW327767 CTS327689:CTS327767 DDO327689:DDO327767 DNK327689:DNK327767 DXG327689:DXG327767 EHC327689:EHC327767 EQY327689:EQY327767 FAU327689:FAU327767 FKQ327689:FKQ327767 FUM327689:FUM327767 GEI327689:GEI327767 GOE327689:GOE327767 GYA327689:GYA327767 HHW327689:HHW327767 HRS327689:HRS327767 IBO327689:IBO327767 ILK327689:ILK327767 IVG327689:IVG327767 JFC327689:JFC327767 JOY327689:JOY327767 JYU327689:JYU327767 KIQ327689:KIQ327767 KSM327689:KSM327767 LCI327689:LCI327767 LME327689:LME327767 LWA327689:LWA327767 MFW327689:MFW327767 MPS327689:MPS327767 MZO327689:MZO327767 NJK327689:NJK327767 NTG327689:NTG327767 ODC327689:ODC327767 OMY327689:OMY327767 OWU327689:OWU327767 PGQ327689:PGQ327767 PQM327689:PQM327767 QAI327689:QAI327767 QKE327689:QKE327767 QUA327689:QUA327767 RDW327689:RDW327767 RNS327689:RNS327767 RXO327689:RXO327767 SHK327689:SHK327767 SRG327689:SRG327767 TBC327689:TBC327767 TKY327689:TKY327767 TUU327689:TUU327767 UEQ327689:UEQ327767 UOM327689:UOM327767 UYI327689:UYI327767 VIE327689:VIE327767 VSA327689:VSA327767 WBW327689:WBW327767 WLS327689:WLS327767 WVO327689:WVO327767 G393225:G393303 JC393225:JC393303 SY393225:SY393303 ACU393225:ACU393303 AMQ393225:AMQ393303 AWM393225:AWM393303 BGI393225:BGI393303 BQE393225:BQE393303 CAA393225:CAA393303 CJW393225:CJW393303 CTS393225:CTS393303 DDO393225:DDO393303 DNK393225:DNK393303 DXG393225:DXG393303 EHC393225:EHC393303 EQY393225:EQY393303 FAU393225:FAU393303 FKQ393225:FKQ393303 FUM393225:FUM393303 GEI393225:GEI393303 GOE393225:GOE393303 GYA393225:GYA393303 HHW393225:HHW393303 HRS393225:HRS393303 IBO393225:IBO393303 ILK393225:ILK393303 IVG393225:IVG393303 JFC393225:JFC393303 JOY393225:JOY393303 JYU393225:JYU393303 KIQ393225:KIQ393303 KSM393225:KSM393303 LCI393225:LCI393303 LME393225:LME393303 LWA393225:LWA393303 MFW393225:MFW393303 MPS393225:MPS393303 MZO393225:MZO393303 NJK393225:NJK393303 NTG393225:NTG393303 ODC393225:ODC393303 OMY393225:OMY393303 OWU393225:OWU393303 PGQ393225:PGQ393303 PQM393225:PQM393303 QAI393225:QAI393303 QKE393225:QKE393303 QUA393225:QUA393303 RDW393225:RDW393303 RNS393225:RNS393303 RXO393225:RXO393303 SHK393225:SHK393303 SRG393225:SRG393303 TBC393225:TBC393303 TKY393225:TKY393303 TUU393225:TUU393303 UEQ393225:UEQ393303 UOM393225:UOM393303 UYI393225:UYI393303 VIE393225:VIE393303 VSA393225:VSA393303 WBW393225:WBW393303 WLS393225:WLS393303 WVO393225:WVO393303 G458761:G458839 JC458761:JC458839 SY458761:SY458839 ACU458761:ACU458839 AMQ458761:AMQ458839 AWM458761:AWM458839 BGI458761:BGI458839 BQE458761:BQE458839 CAA458761:CAA458839 CJW458761:CJW458839 CTS458761:CTS458839 DDO458761:DDO458839 DNK458761:DNK458839 DXG458761:DXG458839 EHC458761:EHC458839 EQY458761:EQY458839 FAU458761:FAU458839 FKQ458761:FKQ458839 FUM458761:FUM458839 GEI458761:GEI458839 GOE458761:GOE458839 GYA458761:GYA458839 HHW458761:HHW458839 HRS458761:HRS458839 IBO458761:IBO458839 ILK458761:ILK458839 IVG458761:IVG458839 JFC458761:JFC458839 JOY458761:JOY458839 JYU458761:JYU458839 KIQ458761:KIQ458839 KSM458761:KSM458839 LCI458761:LCI458839 LME458761:LME458839 LWA458761:LWA458839 MFW458761:MFW458839 MPS458761:MPS458839 MZO458761:MZO458839 NJK458761:NJK458839 NTG458761:NTG458839 ODC458761:ODC458839 OMY458761:OMY458839 OWU458761:OWU458839 PGQ458761:PGQ458839 PQM458761:PQM458839 QAI458761:QAI458839 QKE458761:QKE458839 QUA458761:QUA458839 RDW458761:RDW458839 RNS458761:RNS458839 RXO458761:RXO458839 SHK458761:SHK458839 SRG458761:SRG458839 TBC458761:TBC458839 TKY458761:TKY458839 TUU458761:TUU458839 UEQ458761:UEQ458839 UOM458761:UOM458839 UYI458761:UYI458839 VIE458761:VIE458839 VSA458761:VSA458839 WBW458761:WBW458839 WLS458761:WLS458839 WVO458761:WVO458839 G524297:G524375 JC524297:JC524375 SY524297:SY524375 ACU524297:ACU524375 AMQ524297:AMQ524375 AWM524297:AWM524375 BGI524297:BGI524375 BQE524297:BQE524375 CAA524297:CAA524375 CJW524297:CJW524375 CTS524297:CTS524375 DDO524297:DDO524375 DNK524297:DNK524375 DXG524297:DXG524375 EHC524297:EHC524375 EQY524297:EQY524375 FAU524297:FAU524375 FKQ524297:FKQ524375 FUM524297:FUM524375 GEI524297:GEI524375 GOE524297:GOE524375 GYA524297:GYA524375 HHW524297:HHW524375 HRS524297:HRS524375 IBO524297:IBO524375 ILK524297:ILK524375 IVG524297:IVG524375 JFC524297:JFC524375 JOY524297:JOY524375 JYU524297:JYU524375 KIQ524297:KIQ524375 KSM524297:KSM524375 LCI524297:LCI524375 LME524297:LME524375 LWA524297:LWA524375 MFW524297:MFW524375 MPS524297:MPS524375 MZO524297:MZO524375 NJK524297:NJK524375 NTG524297:NTG524375 ODC524297:ODC524375 OMY524297:OMY524375 OWU524297:OWU524375 PGQ524297:PGQ524375 PQM524297:PQM524375 QAI524297:QAI524375 QKE524297:QKE524375 QUA524297:QUA524375 RDW524297:RDW524375 RNS524297:RNS524375 RXO524297:RXO524375 SHK524297:SHK524375 SRG524297:SRG524375 TBC524297:TBC524375 TKY524297:TKY524375 TUU524297:TUU524375 UEQ524297:UEQ524375 UOM524297:UOM524375 UYI524297:UYI524375 VIE524297:VIE524375 VSA524297:VSA524375 WBW524297:WBW524375 WLS524297:WLS524375 WVO524297:WVO524375 G589833:G589911 JC589833:JC589911 SY589833:SY589911 ACU589833:ACU589911 AMQ589833:AMQ589911 AWM589833:AWM589911 BGI589833:BGI589911 BQE589833:BQE589911 CAA589833:CAA589911 CJW589833:CJW589911 CTS589833:CTS589911 DDO589833:DDO589911 DNK589833:DNK589911 DXG589833:DXG589911 EHC589833:EHC589911 EQY589833:EQY589911 FAU589833:FAU589911 FKQ589833:FKQ589911 FUM589833:FUM589911 GEI589833:GEI589911 GOE589833:GOE589911 GYA589833:GYA589911 HHW589833:HHW589911 HRS589833:HRS589911 IBO589833:IBO589911 ILK589833:ILK589911 IVG589833:IVG589911 JFC589833:JFC589911 JOY589833:JOY589911 JYU589833:JYU589911 KIQ589833:KIQ589911 KSM589833:KSM589911 LCI589833:LCI589911 LME589833:LME589911 LWA589833:LWA589911 MFW589833:MFW589911 MPS589833:MPS589911 MZO589833:MZO589911 NJK589833:NJK589911 NTG589833:NTG589911 ODC589833:ODC589911 OMY589833:OMY589911 OWU589833:OWU589911 PGQ589833:PGQ589911 PQM589833:PQM589911 QAI589833:QAI589911 QKE589833:QKE589911 QUA589833:QUA589911 RDW589833:RDW589911 RNS589833:RNS589911 RXO589833:RXO589911 SHK589833:SHK589911 SRG589833:SRG589911 TBC589833:TBC589911 TKY589833:TKY589911 TUU589833:TUU589911 UEQ589833:UEQ589911 UOM589833:UOM589911 UYI589833:UYI589911 VIE589833:VIE589911 VSA589833:VSA589911 WBW589833:WBW589911 WLS589833:WLS589911 WVO589833:WVO589911 G655369:G655447 JC655369:JC655447 SY655369:SY655447 ACU655369:ACU655447 AMQ655369:AMQ655447 AWM655369:AWM655447 BGI655369:BGI655447 BQE655369:BQE655447 CAA655369:CAA655447 CJW655369:CJW655447 CTS655369:CTS655447 DDO655369:DDO655447 DNK655369:DNK655447 DXG655369:DXG655447 EHC655369:EHC655447 EQY655369:EQY655447 FAU655369:FAU655447 FKQ655369:FKQ655447 FUM655369:FUM655447 GEI655369:GEI655447 GOE655369:GOE655447 GYA655369:GYA655447 HHW655369:HHW655447 HRS655369:HRS655447 IBO655369:IBO655447 ILK655369:ILK655447 IVG655369:IVG655447 JFC655369:JFC655447 JOY655369:JOY655447 JYU655369:JYU655447 KIQ655369:KIQ655447 KSM655369:KSM655447 LCI655369:LCI655447 LME655369:LME655447 LWA655369:LWA655447 MFW655369:MFW655447 MPS655369:MPS655447 MZO655369:MZO655447 NJK655369:NJK655447 NTG655369:NTG655447 ODC655369:ODC655447 OMY655369:OMY655447 OWU655369:OWU655447 PGQ655369:PGQ655447 PQM655369:PQM655447 QAI655369:QAI655447 QKE655369:QKE655447 QUA655369:QUA655447 RDW655369:RDW655447 RNS655369:RNS655447 RXO655369:RXO655447 SHK655369:SHK655447 SRG655369:SRG655447 TBC655369:TBC655447 TKY655369:TKY655447 TUU655369:TUU655447 UEQ655369:UEQ655447 UOM655369:UOM655447 UYI655369:UYI655447 VIE655369:VIE655447 VSA655369:VSA655447 WBW655369:WBW655447 WLS655369:WLS655447 WVO655369:WVO655447 G720905:G720983 JC720905:JC720983 SY720905:SY720983 ACU720905:ACU720983 AMQ720905:AMQ720983 AWM720905:AWM720983 BGI720905:BGI720983 BQE720905:BQE720983 CAA720905:CAA720983 CJW720905:CJW720983 CTS720905:CTS720983 DDO720905:DDO720983 DNK720905:DNK720983 DXG720905:DXG720983 EHC720905:EHC720983 EQY720905:EQY720983 FAU720905:FAU720983 FKQ720905:FKQ720983 FUM720905:FUM720983 GEI720905:GEI720983 GOE720905:GOE720983 GYA720905:GYA720983 HHW720905:HHW720983 HRS720905:HRS720983 IBO720905:IBO720983 ILK720905:ILK720983 IVG720905:IVG720983 JFC720905:JFC720983 JOY720905:JOY720983 JYU720905:JYU720983 KIQ720905:KIQ720983 KSM720905:KSM720983 LCI720905:LCI720983 LME720905:LME720983 LWA720905:LWA720983 MFW720905:MFW720983 MPS720905:MPS720983 MZO720905:MZO720983 NJK720905:NJK720983 NTG720905:NTG720983 ODC720905:ODC720983 OMY720905:OMY720983 OWU720905:OWU720983 PGQ720905:PGQ720983 PQM720905:PQM720983 QAI720905:QAI720983 QKE720905:QKE720983 QUA720905:QUA720983 RDW720905:RDW720983 RNS720905:RNS720983 RXO720905:RXO720983 SHK720905:SHK720983 SRG720905:SRG720983 TBC720905:TBC720983 TKY720905:TKY720983 TUU720905:TUU720983 UEQ720905:UEQ720983 UOM720905:UOM720983 UYI720905:UYI720983 VIE720905:VIE720983 VSA720905:VSA720983 WBW720905:WBW720983 WLS720905:WLS720983 WVO720905:WVO720983 G786441:G786519 JC786441:JC786519 SY786441:SY786519 ACU786441:ACU786519 AMQ786441:AMQ786519 AWM786441:AWM786519 BGI786441:BGI786519 BQE786441:BQE786519 CAA786441:CAA786519 CJW786441:CJW786519 CTS786441:CTS786519 DDO786441:DDO786519 DNK786441:DNK786519 DXG786441:DXG786519 EHC786441:EHC786519 EQY786441:EQY786519 FAU786441:FAU786519 FKQ786441:FKQ786519 FUM786441:FUM786519 GEI786441:GEI786519 GOE786441:GOE786519 GYA786441:GYA786519 HHW786441:HHW786519 HRS786441:HRS786519 IBO786441:IBO786519 ILK786441:ILK786519 IVG786441:IVG786519 JFC786441:JFC786519 JOY786441:JOY786519 JYU786441:JYU786519 KIQ786441:KIQ786519 KSM786441:KSM786519 LCI786441:LCI786519 LME786441:LME786519 LWA786441:LWA786519 MFW786441:MFW786519 MPS786441:MPS786519 MZO786441:MZO786519 NJK786441:NJK786519 NTG786441:NTG786519 ODC786441:ODC786519 OMY786441:OMY786519 OWU786441:OWU786519 PGQ786441:PGQ786519 PQM786441:PQM786519 QAI786441:QAI786519 QKE786441:QKE786519 QUA786441:QUA786519 RDW786441:RDW786519 RNS786441:RNS786519 RXO786441:RXO786519 SHK786441:SHK786519 SRG786441:SRG786519 TBC786441:TBC786519 TKY786441:TKY786519 TUU786441:TUU786519 UEQ786441:UEQ786519 UOM786441:UOM786519 UYI786441:UYI786519 VIE786441:VIE786519 VSA786441:VSA786519 WBW786441:WBW786519 WLS786441:WLS786519 WVO786441:WVO786519 G851977:G852055 JC851977:JC852055 SY851977:SY852055 ACU851977:ACU852055 AMQ851977:AMQ852055 AWM851977:AWM852055 BGI851977:BGI852055 BQE851977:BQE852055 CAA851977:CAA852055 CJW851977:CJW852055 CTS851977:CTS852055 DDO851977:DDO852055 DNK851977:DNK852055 DXG851977:DXG852055 EHC851977:EHC852055 EQY851977:EQY852055 FAU851977:FAU852055 FKQ851977:FKQ852055 FUM851977:FUM852055 GEI851977:GEI852055 GOE851977:GOE852055 GYA851977:GYA852055 HHW851977:HHW852055 HRS851977:HRS852055 IBO851977:IBO852055 ILK851977:ILK852055 IVG851977:IVG852055 JFC851977:JFC852055 JOY851977:JOY852055 JYU851977:JYU852055 KIQ851977:KIQ852055 KSM851977:KSM852055 LCI851977:LCI852055 LME851977:LME852055 LWA851977:LWA852055 MFW851977:MFW852055 MPS851977:MPS852055 MZO851977:MZO852055 NJK851977:NJK852055 NTG851977:NTG852055 ODC851977:ODC852055 OMY851977:OMY852055 OWU851977:OWU852055 PGQ851977:PGQ852055 PQM851977:PQM852055 QAI851977:QAI852055 QKE851977:QKE852055 QUA851977:QUA852055 RDW851977:RDW852055 RNS851977:RNS852055 RXO851977:RXO852055 SHK851977:SHK852055 SRG851977:SRG852055 TBC851977:TBC852055 TKY851977:TKY852055 TUU851977:TUU852055 UEQ851977:UEQ852055 UOM851977:UOM852055 UYI851977:UYI852055 VIE851977:VIE852055 VSA851977:VSA852055 WBW851977:WBW852055 WLS851977:WLS852055 WVO851977:WVO852055 G917513:G917591 JC917513:JC917591 SY917513:SY917591 ACU917513:ACU917591 AMQ917513:AMQ917591 AWM917513:AWM917591 BGI917513:BGI917591 BQE917513:BQE917591 CAA917513:CAA917591 CJW917513:CJW917591 CTS917513:CTS917591 DDO917513:DDO917591 DNK917513:DNK917591 DXG917513:DXG917591 EHC917513:EHC917591 EQY917513:EQY917591 FAU917513:FAU917591 FKQ917513:FKQ917591 FUM917513:FUM917591 GEI917513:GEI917591 GOE917513:GOE917591 GYA917513:GYA917591 HHW917513:HHW917591 HRS917513:HRS917591 IBO917513:IBO917591 ILK917513:ILK917591 IVG917513:IVG917591 JFC917513:JFC917591 JOY917513:JOY917591 JYU917513:JYU917591 KIQ917513:KIQ917591 KSM917513:KSM917591 LCI917513:LCI917591 LME917513:LME917591 LWA917513:LWA917591 MFW917513:MFW917591 MPS917513:MPS917591 MZO917513:MZO917591 NJK917513:NJK917591 NTG917513:NTG917591 ODC917513:ODC917591 OMY917513:OMY917591 OWU917513:OWU917591 PGQ917513:PGQ917591 PQM917513:PQM917591 QAI917513:QAI917591 QKE917513:QKE917591 QUA917513:QUA917591 RDW917513:RDW917591 RNS917513:RNS917591 RXO917513:RXO917591 SHK917513:SHK917591 SRG917513:SRG917591 TBC917513:TBC917591 TKY917513:TKY917591 TUU917513:TUU917591 UEQ917513:UEQ917591 UOM917513:UOM917591 UYI917513:UYI917591 VIE917513:VIE917591 VSA917513:VSA917591 WBW917513:WBW917591 WLS917513:WLS917591 WVO917513:WVO917591 G983049:G983127 JC983049:JC983127 SY983049:SY983127 ACU983049:ACU983127 AMQ983049:AMQ983127 AWM983049:AWM983127 BGI983049:BGI983127 BQE983049:BQE983127 CAA983049:CAA983127 CJW983049:CJW983127 CTS983049:CTS983127 DDO983049:DDO983127 DNK983049:DNK983127 DXG983049:DXG983127 EHC983049:EHC983127 EQY983049:EQY983127 FAU983049:FAU983127 FKQ983049:FKQ983127 FUM983049:FUM983127 GEI983049:GEI983127 GOE983049:GOE983127 GYA983049:GYA983127 HHW983049:HHW983127 HRS983049:HRS983127 IBO983049:IBO983127 ILK983049:ILK983127 IVG983049:IVG983127 JFC983049:JFC983127 JOY983049:JOY983127 JYU983049:JYU983127 KIQ983049:KIQ983127 KSM983049:KSM983127 LCI983049:LCI983127 LME983049:LME983127 LWA983049:LWA983127 MFW983049:MFW983127 MPS983049:MPS983127 MZO983049:MZO983127 NJK983049:NJK983127 NTG983049:NTG983127 ODC983049:ODC983127 OMY983049:OMY983127 OWU983049:OWU983127 PGQ983049:PGQ983127 PQM983049:PQM983127 QAI983049:QAI983127 QKE983049:QKE983127 QUA983049:QUA983127 RDW983049:RDW983127 RNS983049:RNS983127 RXO983049:RXO983127 SHK983049:SHK983127 SRG983049:SRG983127 TBC983049:TBC983127 TKY983049:TKY983127 TUU983049:TUU983127 UEQ983049:UEQ983127 UOM983049:UOM983127 UYI983049:UYI983127 VIE983049:VIE983127 VSA983049:VSA983127 WBW983049:WBW983127 WLS983049:WLS983127 WVO983049:WVO983127 WVO8:WVO87 WLS8:WLS87 WBW8:WBW87 VSA8:VSA87 VIE8:VIE87 UYI8:UYI87 UOM8:UOM87 UEQ8:UEQ87 TUU8:TUU87 TKY8:TKY87 TBC8:TBC87 SRG8:SRG87 SHK8:SHK87 RXO8:RXO87 RNS8:RNS87 RDW8:RDW87 QUA8:QUA87 QKE8:QKE87 QAI8:QAI87 PQM8:PQM87 PGQ8:PGQ87 OWU8:OWU87 OMY8:OMY87 ODC8:ODC87 NTG8:NTG87 NJK8:NJK87 MZO8:MZO87 MPS8:MPS87 MFW8:MFW87 LWA8:LWA87 LME8:LME87 LCI8:LCI87 KSM8:KSM87 KIQ8:KIQ87 JYU8:JYU87 JOY8:JOY87 JFC8:JFC87 IVG8:IVG87 ILK8:ILK87 IBO8:IBO87 HRS8:HRS87 HHW8:HHW87 GYA8:GYA87 GOE8:GOE87 GEI8:GEI87 FUM8:FUM87 FKQ8:FKQ87 FAU8:FAU87 EQY8:EQY87 EHC8:EHC87 DXG8:DXG87 DNK8:DNK87 DDO8:DDO87 CTS8:CTS87 CJW8:CJW87 CAA8:CAA87 BQE8:BQE87 BGI8:BGI87 AWM8:AWM87 AMQ8:AMQ87 ACU8:ACU87 SY8:SY87 JC8:JC87 G8:G87" xr:uid="{619DD7B1-CAFE-4793-8AFE-42415F33E432}">
      <formula1>0</formula1>
      <formula2>540</formula2>
    </dataValidation>
    <dataValidation type="whole" allowBlank="1" showInputMessage="1" showErrorMessage="1" errorTitle="Chybná hodnota" error="Plné mohou být v rozsahu 0 až 540." sqref="F65545:F65623 JB65545:JB65623 SX65545:SX65623 ACT65545:ACT65623 AMP65545:AMP65623 AWL65545:AWL65623 BGH65545:BGH65623 BQD65545:BQD65623 BZZ65545:BZZ65623 CJV65545:CJV65623 CTR65545:CTR65623 DDN65545:DDN65623 DNJ65545:DNJ65623 DXF65545:DXF65623 EHB65545:EHB65623 EQX65545:EQX65623 FAT65545:FAT65623 FKP65545:FKP65623 FUL65545:FUL65623 GEH65545:GEH65623 GOD65545:GOD65623 GXZ65545:GXZ65623 HHV65545:HHV65623 HRR65545:HRR65623 IBN65545:IBN65623 ILJ65545:ILJ65623 IVF65545:IVF65623 JFB65545:JFB65623 JOX65545:JOX65623 JYT65545:JYT65623 KIP65545:KIP65623 KSL65545:KSL65623 LCH65545:LCH65623 LMD65545:LMD65623 LVZ65545:LVZ65623 MFV65545:MFV65623 MPR65545:MPR65623 MZN65545:MZN65623 NJJ65545:NJJ65623 NTF65545:NTF65623 ODB65545:ODB65623 OMX65545:OMX65623 OWT65545:OWT65623 PGP65545:PGP65623 PQL65545:PQL65623 QAH65545:QAH65623 QKD65545:QKD65623 QTZ65545:QTZ65623 RDV65545:RDV65623 RNR65545:RNR65623 RXN65545:RXN65623 SHJ65545:SHJ65623 SRF65545:SRF65623 TBB65545:TBB65623 TKX65545:TKX65623 TUT65545:TUT65623 UEP65545:UEP65623 UOL65545:UOL65623 UYH65545:UYH65623 VID65545:VID65623 VRZ65545:VRZ65623 WBV65545:WBV65623 WLR65545:WLR65623 WVN65545:WVN65623 F131081:F131159 JB131081:JB131159 SX131081:SX131159 ACT131081:ACT131159 AMP131081:AMP131159 AWL131081:AWL131159 BGH131081:BGH131159 BQD131081:BQD131159 BZZ131081:BZZ131159 CJV131081:CJV131159 CTR131081:CTR131159 DDN131081:DDN131159 DNJ131081:DNJ131159 DXF131081:DXF131159 EHB131081:EHB131159 EQX131081:EQX131159 FAT131081:FAT131159 FKP131081:FKP131159 FUL131081:FUL131159 GEH131081:GEH131159 GOD131081:GOD131159 GXZ131081:GXZ131159 HHV131081:HHV131159 HRR131081:HRR131159 IBN131081:IBN131159 ILJ131081:ILJ131159 IVF131081:IVF131159 JFB131081:JFB131159 JOX131081:JOX131159 JYT131081:JYT131159 KIP131081:KIP131159 KSL131081:KSL131159 LCH131081:LCH131159 LMD131081:LMD131159 LVZ131081:LVZ131159 MFV131081:MFV131159 MPR131081:MPR131159 MZN131081:MZN131159 NJJ131081:NJJ131159 NTF131081:NTF131159 ODB131081:ODB131159 OMX131081:OMX131159 OWT131081:OWT131159 PGP131081:PGP131159 PQL131081:PQL131159 QAH131081:QAH131159 QKD131081:QKD131159 QTZ131081:QTZ131159 RDV131081:RDV131159 RNR131081:RNR131159 RXN131081:RXN131159 SHJ131081:SHJ131159 SRF131081:SRF131159 TBB131081:TBB131159 TKX131081:TKX131159 TUT131081:TUT131159 UEP131081:UEP131159 UOL131081:UOL131159 UYH131081:UYH131159 VID131081:VID131159 VRZ131081:VRZ131159 WBV131081:WBV131159 WLR131081:WLR131159 WVN131081:WVN131159 F196617:F196695 JB196617:JB196695 SX196617:SX196695 ACT196617:ACT196695 AMP196617:AMP196695 AWL196617:AWL196695 BGH196617:BGH196695 BQD196617:BQD196695 BZZ196617:BZZ196695 CJV196617:CJV196695 CTR196617:CTR196695 DDN196617:DDN196695 DNJ196617:DNJ196695 DXF196617:DXF196695 EHB196617:EHB196695 EQX196617:EQX196695 FAT196617:FAT196695 FKP196617:FKP196695 FUL196617:FUL196695 GEH196617:GEH196695 GOD196617:GOD196695 GXZ196617:GXZ196695 HHV196617:HHV196695 HRR196617:HRR196695 IBN196617:IBN196695 ILJ196617:ILJ196695 IVF196617:IVF196695 JFB196617:JFB196695 JOX196617:JOX196695 JYT196617:JYT196695 KIP196617:KIP196695 KSL196617:KSL196695 LCH196617:LCH196695 LMD196617:LMD196695 LVZ196617:LVZ196695 MFV196617:MFV196695 MPR196617:MPR196695 MZN196617:MZN196695 NJJ196617:NJJ196695 NTF196617:NTF196695 ODB196617:ODB196695 OMX196617:OMX196695 OWT196617:OWT196695 PGP196617:PGP196695 PQL196617:PQL196695 QAH196617:QAH196695 QKD196617:QKD196695 QTZ196617:QTZ196695 RDV196617:RDV196695 RNR196617:RNR196695 RXN196617:RXN196695 SHJ196617:SHJ196695 SRF196617:SRF196695 TBB196617:TBB196695 TKX196617:TKX196695 TUT196617:TUT196695 UEP196617:UEP196695 UOL196617:UOL196695 UYH196617:UYH196695 VID196617:VID196695 VRZ196617:VRZ196695 WBV196617:WBV196695 WLR196617:WLR196695 WVN196617:WVN196695 F262153:F262231 JB262153:JB262231 SX262153:SX262231 ACT262153:ACT262231 AMP262153:AMP262231 AWL262153:AWL262231 BGH262153:BGH262231 BQD262153:BQD262231 BZZ262153:BZZ262231 CJV262153:CJV262231 CTR262153:CTR262231 DDN262153:DDN262231 DNJ262153:DNJ262231 DXF262153:DXF262231 EHB262153:EHB262231 EQX262153:EQX262231 FAT262153:FAT262231 FKP262153:FKP262231 FUL262153:FUL262231 GEH262153:GEH262231 GOD262153:GOD262231 GXZ262153:GXZ262231 HHV262153:HHV262231 HRR262153:HRR262231 IBN262153:IBN262231 ILJ262153:ILJ262231 IVF262153:IVF262231 JFB262153:JFB262231 JOX262153:JOX262231 JYT262153:JYT262231 KIP262153:KIP262231 KSL262153:KSL262231 LCH262153:LCH262231 LMD262153:LMD262231 LVZ262153:LVZ262231 MFV262153:MFV262231 MPR262153:MPR262231 MZN262153:MZN262231 NJJ262153:NJJ262231 NTF262153:NTF262231 ODB262153:ODB262231 OMX262153:OMX262231 OWT262153:OWT262231 PGP262153:PGP262231 PQL262153:PQL262231 QAH262153:QAH262231 QKD262153:QKD262231 QTZ262153:QTZ262231 RDV262153:RDV262231 RNR262153:RNR262231 RXN262153:RXN262231 SHJ262153:SHJ262231 SRF262153:SRF262231 TBB262153:TBB262231 TKX262153:TKX262231 TUT262153:TUT262231 UEP262153:UEP262231 UOL262153:UOL262231 UYH262153:UYH262231 VID262153:VID262231 VRZ262153:VRZ262231 WBV262153:WBV262231 WLR262153:WLR262231 WVN262153:WVN262231 F327689:F327767 JB327689:JB327767 SX327689:SX327767 ACT327689:ACT327767 AMP327689:AMP327767 AWL327689:AWL327767 BGH327689:BGH327767 BQD327689:BQD327767 BZZ327689:BZZ327767 CJV327689:CJV327767 CTR327689:CTR327767 DDN327689:DDN327767 DNJ327689:DNJ327767 DXF327689:DXF327767 EHB327689:EHB327767 EQX327689:EQX327767 FAT327689:FAT327767 FKP327689:FKP327767 FUL327689:FUL327767 GEH327689:GEH327767 GOD327689:GOD327767 GXZ327689:GXZ327767 HHV327689:HHV327767 HRR327689:HRR327767 IBN327689:IBN327767 ILJ327689:ILJ327767 IVF327689:IVF327767 JFB327689:JFB327767 JOX327689:JOX327767 JYT327689:JYT327767 KIP327689:KIP327767 KSL327689:KSL327767 LCH327689:LCH327767 LMD327689:LMD327767 LVZ327689:LVZ327767 MFV327689:MFV327767 MPR327689:MPR327767 MZN327689:MZN327767 NJJ327689:NJJ327767 NTF327689:NTF327767 ODB327689:ODB327767 OMX327689:OMX327767 OWT327689:OWT327767 PGP327689:PGP327767 PQL327689:PQL327767 QAH327689:QAH327767 QKD327689:QKD327767 QTZ327689:QTZ327767 RDV327689:RDV327767 RNR327689:RNR327767 RXN327689:RXN327767 SHJ327689:SHJ327767 SRF327689:SRF327767 TBB327689:TBB327767 TKX327689:TKX327767 TUT327689:TUT327767 UEP327689:UEP327767 UOL327689:UOL327767 UYH327689:UYH327767 VID327689:VID327767 VRZ327689:VRZ327767 WBV327689:WBV327767 WLR327689:WLR327767 WVN327689:WVN327767 F393225:F393303 JB393225:JB393303 SX393225:SX393303 ACT393225:ACT393303 AMP393225:AMP393303 AWL393225:AWL393303 BGH393225:BGH393303 BQD393225:BQD393303 BZZ393225:BZZ393303 CJV393225:CJV393303 CTR393225:CTR393303 DDN393225:DDN393303 DNJ393225:DNJ393303 DXF393225:DXF393303 EHB393225:EHB393303 EQX393225:EQX393303 FAT393225:FAT393303 FKP393225:FKP393303 FUL393225:FUL393303 GEH393225:GEH393303 GOD393225:GOD393303 GXZ393225:GXZ393303 HHV393225:HHV393303 HRR393225:HRR393303 IBN393225:IBN393303 ILJ393225:ILJ393303 IVF393225:IVF393303 JFB393225:JFB393303 JOX393225:JOX393303 JYT393225:JYT393303 KIP393225:KIP393303 KSL393225:KSL393303 LCH393225:LCH393303 LMD393225:LMD393303 LVZ393225:LVZ393303 MFV393225:MFV393303 MPR393225:MPR393303 MZN393225:MZN393303 NJJ393225:NJJ393303 NTF393225:NTF393303 ODB393225:ODB393303 OMX393225:OMX393303 OWT393225:OWT393303 PGP393225:PGP393303 PQL393225:PQL393303 QAH393225:QAH393303 QKD393225:QKD393303 QTZ393225:QTZ393303 RDV393225:RDV393303 RNR393225:RNR393303 RXN393225:RXN393303 SHJ393225:SHJ393303 SRF393225:SRF393303 TBB393225:TBB393303 TKX393225:TKX393303 TUT393225:TUT393303 UEP393225:UEP393303 UOL393225:UOL393303 UYH393225:UYH393303 VID393225:VID393303 VRZ393225:VRZ393303 WBV393225:WBV393303 WLR393225:WLR393303 WVN393225:WVN393303 F458761:F458839 JB458761:JB458839 SX458761:SX458839 ACT458761:ACT458839 AMP458761:AMP458839 AWL458761:AWL458839 BGH458761:BGH458839 BQD458761:BQD458839 BZZ458761:BZZ458839 CJV458761:CJV458839 CTR458761:CTR458839 DDN458761:DDN458839 DNJ458761:DNJ458839 DXF458761:DXF458839 EHB458761:EHB458839 EQX458761:EQX458839 FAT458761:FAT458839 FKP458761:FKP458839 FUL458761:FUL458839 GEH458761:GEH458839 GOD458761:GOD458839 GXZ458761:GXZ458839 HHV458761:HHV458839 HRR458761:HRR458839 IBN458761:IBN458839 ILJ458761:ILJ458839 IVF458761:IVF458839 JFB458761:JFB458839 JOX458761:JOX458839 JYT458761:JYT458839 KIP458761:KIP458839 KSL458761:KSL458839 LCH458761:LCH458839 LMD458761:LMD458839 LVZ458761:LVZ458839 MFV458761:MFV458839 MPR458761:MPR458839 MZN458761:MZN458839 NJJ458761:NJJ458839 NTF458761:NTF458839 ODB458761:ODB458839 OMX458761:OMX458839 OWT458761:OWT458839 PGP458761:PGP458839 PQL458761:PQL458839 QAH458761:QAH458839 QKD458761:QKD458839 QTZ458761:QTZ458839 RDV458761:RDV458839 RNR458761:RNR458839 RXN458761:RXN458839 SHJ458761:SHJ458839 SRF458761:SRF458839 TBB458761:TBB458839 TKX458761:TKX458839 TUT458761:TUT458839 UEP458761:UEP458839 UOL458761:UOL458839 UYH458761:UYH458839 VID458761:VID458839 VRZ458761:VRZ458839 WBV458761:WBV458839 WLR458761:WLR458839 WVN458761:WVN458839 F524297:F524375 JB524297:JB524375 SX524297:SX524375 ACT524297:ACT524375 AMP524297:AMP524375 AWL524297:AWL524375 BGH524297:BGH524375 BQD524297:BQD524375 BZZ524297:BZZ524375 CJV524297:CJV524375 CTR524297:CTR524375 DDN524297:DDN524375 DNJ524297:DNJ524375 DXF524297:DXF524375 EHB524297:EHB524375 EQX524297:EQX524375 FAT524297:FAT524375 FKP524297:FKP524375 FUL524297:FUL524375 GEH524297:GEH524375 GOD524297:GOD524375 GXZ524297:GXZ524375 HHV524297:HHV524375 HRR524297:HRR524375 IBN524297:IBN524375 ILJ524297:ILJ524375 IVF524297:IVF524375 JFB524297:JFB524375 JOX524297:JOX524375 JYT524297:JYT524375 KIP524297:KIP524375 KSL524297:KSL524375 LCH524297:LCH524375 LMD524297:LMD524375 LVZ524297:LVZ524375 MFV524297:MFV524375 MPR524297:MPR524375 MZN524297:MZN524375 NJJ524297:NJJ524375 NTF524297:NTF524375 ODB524297:ODB524375 OMX524297:OMX524375 OWT524297:OWT524375 PGP524297:PGP524375 PQL524297:PQL524375 QAH524297:QAH524375 QKD524297:QKD524375 QTZ524297:QTZ524375 RDV524297:RDV524375 RNR524297:RNR524375 RXN524297:RXN524375 SHJ524297:SHJ524375 SRF524297:SRF524375 TBB524297:TBB524375 TKX524297:TKX524375 TUT524297:TUT524375 UEP524297:UEP524375 UOL524297:UOL524375 UYH524297:UYH524375 VID524297:VID524375 VRZ524297:VRZ524375 WBV524297:WBV524375 WLR524297:WLR524375 WVN524297:WVN524375 F589833:F589911 JB589833:JB589911 SX589833:SX589911 ACT589833:ACT589911 AMP589833:AMP589911 AWL589833:AWL589911 BGH589833:BGH589911 BQD589833:BQD589911 BZZ589833:BZZ589911 CJV589833:CJV589911 CTR589833:CTR589911 DDN589833:DDN589911 DNJ589833:DNJ589911 DXF589833:DXF589911 EHB589833:EHB589911 EQX589833:EQX589911 FAT589833:FAT589911 FKP589833:FKP589911 FUL589833:FUL589911 GEH589833:GEH589911 GOD589833:GOD589911 GXZ589833:GXZ589911 HHV589833:HHV589911 HRR589833:HRR589911 IBN589833:IBN589911 ILJ589833:ILJ589911 IVF589833:IVF589911 JFB589833:JFB589911 JOX589833:JOX589911 JYT589833:JYT589911 KIP589833:KIP589911 KSL589833:KSL589911 LCH589833:LCH589911 LMD589833:LMD589911 LVZ589833:LVZ589911 MFV589833:MFV589911 MPR589833:MPR589911 MZN589833:MZN589911 NJJ589833:NJJ589911 NTF589833:NTF589911 ODB589833:ODB589911 OMX589833:OMX589911 OWT589833:OWT589911 PGP589833:PGP589911 PQL589833:PQL589911 QAH589833:QAH589911 QKD589833:QKD589911 QTZ589833:QTZ589911 RDV589833:RDV589911 RNR589833:RNR589911 RXN589833:RXN589911 SHJ589833:SHJ589911 SRF589833:SRF589911 TBB589833:TBB589911 TKX589833:TKX589911 TUT589833:TUT589911 UEP589833:UEP589911 UOL589833:UOL589911 UYH589833:UYH589911 VID589833:VID589911 VRZ589833:VRZ589911 WBV589833:WBV589911 WLR589833:WLR589911 WVN589833:WVN589911 F655369:F655447 JB655369:JB655447 SX655369:SX655447 ACT655369:ACT655447 AMP655369:AMP655447 AWL655369:AWL655447 BGH655369:BGH655447 BQD655369:BQD655447 BZZ655369:BZZ655447 CJV655369:CJV655447 CTR655369:CTR655447 DDN655369:DDN655447 DNJ655369:DNJ655447 DXF655369:DXF655447 EHB655369:EHB655447 EQX655369:EQX655447 FAT655369:FAT655447 FKP655369:FKP655447 FUL655369:FUL655447 GEH655369:GEH655447 GOD655369:GOD655447 GXZ655369:GXZ655447 HHV655369:HHV655447 HRR655369:HRR655447 IBN655369:IBN655447 ILJ655369:ILJ655447 IVF655369:IVF655447 JFB655369:JFB655447 JOX655369:JOX655447 JYT655369:JYT655447 KIP655369:KIP655447 KSL655369:KSL655447 LCH655369:LCH655447 LMD655369:LMD655447 LVZ655369:LVZ655447 MFV655369:MFV655447 MPR655369:MPR655447 MZN655369:MZN655447 NJJ655369:NJJ655447 NTF655369:NTF655447 ODB655369:ODB655447 OMX655369:OMX655447 OWT655369:OWT655447 PGP655369:PGP655447 PQL655369:PQL655447 QAH655369:QAH655447 QKD655369:QKD655447 QTZ655369:QTZ655447 RDV655369:RDV655447 RNR655369:RNR655447 RXN655369:RXN655447 SHJ655369:SHJ655447 SRF655369:SRF655447 TBB655369:TBB655447 TKX655369:TKX655447 TUT655369:TUT655447 UEP655369:UEP655447 UOL655369:UOL655447 UYH655369:UYH655447 VID655369:VID655447 VRZ655369:VRZ655447 WBV655369:WBV655447 WLR655369:WLR655447 WVN655369:WVN655447 F720905:F720983 JB720905:JB720983 SX720905:SX720983 ACT720905:ACT720983 AMP720905:AMP720983 AWL720905:AWL720983 BGH720905:BGH720983 BQD720905:BQD720983 BZZ720905:BZZ720983 CJV720905:CJV720983 CTR720905:CTR720983 DDN720905:DDN720983 DNJ720905:DNJ720983 DXF720905:DXF720983 EHB720905:EHB720983 EQX720905:EQX720983 FAT720905:FAT720983 FKP720905:FKP720983 FUL720905:FUL720983 GEH720905:GEH720983 GOD720905:GOD720983 GXZ720905:GXZ720983 HHV720905:HHV720983 HRR720905:HRR720983 IBN720905:IBN720983 ILJ720905:ILJ720983 IVF720905:IVF720983 JFB720905:JFB720983 JOX720905:JOX720983 JYT720905:JYT720983 KIP720905:KIP720983 KSL720905:KSL720983 LCH720905:LCH720983 LMD720905:LMD720983 LVZ720905:LVZ720983 MFV720905:MFV720983 MPR720905:MPR720983 MZN720905:MZN720983 NJJ720905:NJJ720983 NTF720905:NTF720983 ODB720905:ODB720983 OMX720905:OMX720983 OWT720905:OWT720983 PGP720905:PGP720983 PQL720905:PQL720983 QAH720905:QAH720983 QKD720905:QKD720983 QTZ720905:QTZ720983 RDV720905:RDV720983 RNR720905:RNR720983 RXN720905:RXN720983 SHJ720905:SHJ720983 SRF720905:SRF720983 TBB720905:TBB720983 TKX720905:TKX720983 TUT720905:TUT720983 UEP720905:UEP720983 UOL720905:UOL720983 UYH720905:UYH720983 VID720905:VID720983 VRZ720905:VRZ720983 WBV720905:WBV720983 WLR720905:WLR720983 WVN720905:WVN720983 F786441:F786519 JB786441:JB786519 SX786441:SX786519 ACT786441:ACT786519 AMP786441:AMP786519 AWL786441:AWL786519 BGH786441:BGH786519 BQD786441:BQD786519 BZZ786441:BZZ786519 CJV786441:CJV786519 CTR786441:CTR786519 DDN786441:DDN786519 DNJ786441:DNJ786519 DXF786441:DXF786519 EHB786441:EHB786519 EQX786441:EQX786519 FAT786441:FAT786519 FKP786441:FKP786519 FUL786441:FUL786519 GEH786441:GEH786519 GOD786441:GOD786519 GXZ786441:GXZ786519 HHV786441:HHV786519 HRR786441:HRR786519 IBN786441:IBN786519 ILJ786441:ILJ786519 IVF786441:IVF786519 JFB786441:JFB786519 JOX786441:JOX786519 JYT786441:JYT786519 KIP786441:KIP786519 KSL786441:KSL786519 LCH786441:LCH786519 LMD786441:LMD786519 LVZ786441:LVZ786519 MFV786441:MFV786519 MPR786441:MPR786519 MZN786441:MZN786519 NJJ786441:NJJ786519 NTF786441:NTF786519 ODB786441:ODB786519 OMX786441:OMX786519 OWT786441:OWT786519 PGP786441:PGP786519 PQL786441:PQL786519 QAH786441:QAH786519 QKD786441:QKD786519 QTZ786441:QTZ786519 RDV786441:RDV786519 RNR786441:RNR786519 RXN786441:RXN786519 SHJ786441:SHJ786519 SRF786441:SRF786519 TBB786441:TBB786519 TKX786441:TKX786519 TUT786441:TUT786519 UEP786441:UEP786519 UOL786441:UOL786519 UYH786441:UYH786519 VID786441:VID786519 VRZ786441:VRZ786519 WBV786441:WBV786519 WLR786441:WLR786519 WVN786441:WVN786519 F851977:F852055 JB851977:JB852055 SX851977:SX852055 ACT851977:ACT852055 AMP851977:AMP852055 AWL851977:AWL852055 BGH851977:BGH852055 BQD851977:BQD852055 BZZ851977:BZZ852055 CJV851977:CJV852055 CTR851977:CTR852055 DDN851977:DDN852055 DNJ851977:DNJ852055 DXF851977:DXF852055 EHB851977:EHB852055 EQX851977:EQX852055 FAT851977:FAT852055 FKP851977:FKP852055 FUL851977:FUL852055 GEH851977:GEH852055 GOD851977:GOD852055 GXZ851977:GXZ852055 HHV851977:HHV852055 HRR851977:HRR852055 IBN851977:IBN852055 ILJ851977:ILJ852055 IVF851977:IVF852055 JFB851977:JFB852055 JOX851977:JOX852055 JYT851977:JYT852055 KIP851977:KIP852055 KSL851977:KSL852055 LCH851977:LCH852055 LMD851977:LMD852055 LVZ851977:LVZ852055 MFV851977:MFV852055 MPR851977:MPR852055 MZN851977:MZN852055 NJJ851977:NJJ852055 NTF851977:NTF852055 ODB851977:ODB852055 OMX851977:OMX852055 OWT851977:OWT852055 PGP851977:PGP852055 PQL851977:PQL852055 QAH851977:QAH852055 QKD851977:QKD852055 QTZ851977:QTZ852055 RDV851977:RDV852055 RNR851977:RNR852055 RXN851977:RXN852055 SHJ851977:SHJ852055 SRF851977:SRF852055 TBB851977:TBB852055 TKX851977:TKX852055 TUT851977:TUT852055 UEP851977:UEP852055 UOL851977:UOL852055 UYH851977:UYH852055 VID851977:VID852055 VRZ851977:VRZ852055 WBV851977:WBV852055 WLR851977:WLR852055 WVN851977:WVN852055 F917513:F917591 JB917513:JB917591 SX917513:SX917591 ACT917513:ACT917591 AMP917513:AMP917591 AWL917513:AWL917591 BGH917513:BGH917591 BQD917513:BQD917591 BZZ917513:BZZ917591 CJV917513:CJV917591 CTR917513:CTR917591 DDN917513:DDN917591 DNJ917513:DNJ917591 DXF917513:DXF917591 EHB917513:EHB917591 EQX917513:EQX917591 FAT917513:FAT917591 FKP917513:FKP917591 FUL917513:FUL917591 GEH917513:GEH917591 GOD917513:GOD917591 GXZ917513:GXZ917591 HHV917513:HHV917591 HRR917513:HRR917591 IBN917513:IBN917591 ILJ917513:ILJ917591 IVF917513:IVF917591 JFB917513:JFB917591 JOX917513:JOX917591 JYT917513:JYT917591 KIP917513:KIP917591 KSL917513:KSL917591 LCH917513:LCH917591 LMD917513:LMD917591 LVZ917513:LVZ917591 MFV917513:MFV917591 MPR917513:MPR917591 MZN917513:MZN917591 NJJ917513:NJJ917591 NTF917513:NTF917591 ODB917513:ODB917591 OMX917513:OMX917591 OWT917513:OWT917591 PGP917513:PGP917591 PQL917513:PQL917591 QAH917513:QAH917591 QKD917513:QKD917591 QTZ917513:QTZ917591 RDV917513:RDV917591 RNR917513:RNR917591 RXN917513:RXN917591 SHJ917513:SHJ917591 SRF917513:SRF917591 TBB917513:TBB917591 TKX917513:TKX917591 TUT917513:TUT917591 UEP917513:UEP917591 UOL917513:UOL917591 UYH917513:UYH917591 VID917513:VID917591 VRZ917513:VRZ917591 WBV917513:WBV917591 WLR917513:WLR917591 WVN917513:WVN917591 F983049:F983127 JB983049:JB983127 SX983049:SX983127 ACT983049:ACT983127 AMP983049:AMP983127 AWL983049:AWL983127 BGH983049:BGH983127 BQD983049:BQD983127 BZZ983049:BZZ983127 CJV983049:CJV983127 CTR983049:CTR983127 DDN983049:DDN983127 DNJ983049:DNJ983127 DXF983049:DXF983127 EHB983049:EHB983127 EQX983049:EQX983127 FAT983049:FAT983127 FKP983049:FKP983127 FUL983049:FUL983127 GEH983049:GEH983127 GOD983049:GOD983127 GXZ983049:GXZ983127 HHV983049:HHV983127 HRR983049:HRR983127 IBN983049:IBN983127 ILJ983049:ILJ983127 IVF983049:IVF983127 JFB983049:JFB983127 JOX983049:JOX983127 JYT983049:JYT983127 KIP983049:KIP983127 KSL983049:KSL983127 LCH983049:LCH983127 LMD983049:LMD983127 LVZ983049:LVZ983127 MFV983049:MFV983127 MPR983049:MPR983127 MZN983049:MZN983127 NJJ983049:NJJ983127 NTF983049:NTF983127 ODB983049:ODB983127 OMX983049:OMX983127 OWT983049:OWT983127 PGP983049:PGP983127 PQL983049:PQL983127 QAH983049:QAH983127 QKD983049:QKD983127 QTZ983049:QTZ983127 RDV983049:RDV983127 RNR983049:RNR983127 RXN983049:RXN983127 SHJ983049:SHJ983127 SRF983049:SRF983127 TBB983049:TBB983127 TKX983049:TKX983127 TUT983049:TUT983127 UEP983049:UEP983127 UOL983049:UOL983127 UYH983049:UYH983127 VID983049:VID983127 VRZ983049:VRZ983127 WBV983049:WBV983127 WLR983049:WLR983127 WVN983049:WVN983127 WVN8:WVN87 WLR8:WLR87 WBV8:WBV87 VRZ8:VRZ87 VID8:VID87 UYH8:UYH87 UOL8:UOL87 UEP8:UEP87 TUT8:TUT87 TKX8:TKX87 TBB8:TBB87 SRF8:SRF87 SHJ8:SHJ87 RXN8:RXN87 RNR8:RNR87 RDV8:RDV87 QTZ8:QTZ87 QKD8:QKD87 QAH8:QAH87 PQL8:PQL87 PGP8:PGP87 OWT8:OWT87 OMX8:OMX87 ODB8:ODB87 NTF8:NTF87 NJJ8:NJJ87 MZN8:MZN87 MPR8:MPR87 MFV8:MFV87 LVZ8:LVZ87 LMD8:LMD87 LCH8:LCH87 KSL8:KSL87 KIP8:KIP87 JYT8:JYT87 JOX8:JOX87 JFB8:JFB87 IVF8:IVF87 ILJ8:ILJ87 IBN8:IBN87 HRR8:HRR87 HHV8:HHV87 GXZ8:GXZ87 GOD8:GOD87 GEH8:GEH87 FUL8:FUL87 FKP8:FKP87 FAT8:FAT87 EQX8:EQX87 EHB8:EHB87 DXF8:DXF87 DNJ8:DNJ87 DDN8:DDN87 CTR8:CTR87 CJV8:CJV87 BZZ8:BZZ87 BQD8:BQD87 BGH8:BGH87 AWL8:AWL87 AMP8:AMP87 ACT8:ACT87 SX8:SX87 JB8:JB87 F8:F87" xr:uid="{E1904188-A07B-497F-8377-6008FE4680E7}">
      <formula1>0</formula1>
      <formula2>540</formula2>
    </dataValidation>
  </dataValidations>
  <pageMargins left="0.7" right="0.7" top="0.78740157499999996" bottom="0.78740157499999996"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DFD618-647F-44E9-8BBB-3510B9541057}">
  <dimension ref="A1:K71"/>
  <sheetViews>
    <sheetView workbookViewId="0">
      <selection activeCell="B9" sqref="B9"/>
    </sheetView>
  </sheetViews>
  <sheetFormatPr defaultColWidth="9.109375" defaultRowHeight="12" x14ac:dyDescent="0.25"/>
  <cols>
    <col min="1" max="1" width="5.88671875" style="50" customWidth="1"/>
    <col min="2" max="2" width="20.109375" style="7" customWidth="1"/>
    <col min="3" max="3" width="19.88671875" style="7" customWidth="1"/>
    <col min="4" max="4" width="9.44140625" style="50" customWidth="1"/>
    <col min="5" max="5" width="6.6640625" style="51" customWidth="1"/>
    <col min="6" max="6" width="6.33203125" style="50" customWidth="1"/>
    <col min="7" max="8" width="6.33203125" style="7" customWidth="1"/>
    <col min="9" max="254" width="9.109375" style="7"/>
    <col min="255" max="255" width="5.88671875" style="7" customWidth="1"/>
    <col min="256" max="256" width="20.109375" style="7" customWidth="1"/>
    <col min="257" max="257" width="19.88671875" style="7" customWidth="1"/>
    <col min="258" max="258" width="8.6640625" style="7" customWidth="1"/>
    <col min="259" max="259" width="11.5546875" style="7" customWidth="1"/>
    <col min="260" max="260" width="9.44140625" style="7" customWidth="1"/>
    <col min="261" max="261" width="6.6640625" style="7" customWidth="1"/>
    <col min="262" max="264" width="6.33203125" style="7" customWidth="1"/>
    <col min="265" max="510" width="9.109375" style="7"/>
    <col min="511" max="511" width="5.88671875" style="7" customWidth="1"/>
    <col min="512" max="512" width="20.109375" style="7" customWidth="1"/>
    <col min="513" max="513" width="19.88671875" style="7" customWidth="1"/>
    <col min="514" max="514" width="8.6640625" style="7" customWidth="1"/>
    <col min="515" max="515" width="11.5546875" style="7" customWidth="1"/>
    <col min="516" max="516" width="9.44140625" style="7" customWidth="1"/>
    <col min="517" max="517" width="6.6640625" style="7" customWidth="1"/>
    <col min="518" max="520" width="6.33203125" style="7" customWidth="1"/>
    <col min="521" max="766" width="9.109375" style="7"/>
    <col min="767" max="767" width="5.88671875" style="7" customWidth="1"/>
    <col min="768" max="768" width="20.109375" style="7" customWidth="1"/>
    <col min="769" max="769" width="19.88671875" style="7" customWidth="1"/>
    <col min="770" max="770" width="8.6640625" style="7" customWidth="1"/>
    <col min="771" max="771" width="11.5546875" style="7" customWidth="1"/>
    <col min="772" max="772" width="9.44140625" style="7" customWidth="1"/>
    <col min="773" max="773" width="6.6640625" style="7" customWidth="1"/>
    <col min="774" max="776" width="6.33203125" style="7" customWidth="1"/>
    <col min="777" max="1022" width="9.109375" style="7"/>
    <col min="1023" max="1023" width="5.88671875" style="7" customWidth="1"/>
    <col min="1024" max="1024" width="20.109375" style="7" customWidth="1"/>
    <col min="1025" max="1025" width="19.88671875" style="7" customWidth="1"/>
    <col min="1026" max="1026" width="8.6640625" style="7" customWidth="1"/>
    <col min="1027" max="1027" width="11.5546875" style="7" customWidth="1"/>
    <col min="1028" max="1028" width="9.44140625" style="7" customWidth="1"/>
    <col min="1029" max="1029" width="6.6640625" style="7" customWidth="1"/>
    <col min="1030" max="1032" width="6.33203125" style="7" customWidth="1"/>
    <col min="1033" max="1278" width="9.109375" style="7"/>
    <col min="1279" max="1279" width="5.88671875" style="7" customWidth="1"/>
    <col min="1280" max="1280" width="20.109375" style="7" customWidth="1"/>
    <col min="1281" max="1281" width="19.88671875" style="7" customWidth="1"/>
    <col min="1282" max="1282" width="8.6640625" style="7" customWidth="1"/>
    <col min="1283" max="1283" width="11.5546875" style="7" customWidth="1"/>
    <col min="1284" max="1284" width="9.44140625" style="7" customWidth="1"/>
    <col min="1285" max="1285" width="6.6640625" style="7" customWidth="1"/>
    <col min="1286" max="1288" width="6.33203125" style="7" customWidth="1"/>
    <col min="1289" max="1534" width="9.109375" style="7"/>
    <col min="1535" max="1535" width="5.88671875" style="7" customWidth="1"/>
    <col min="1536" max="1536" width="20.109375" style="7" customWidth="1"/>
    <col min="1537" max="1537" width="19.88671875" style="7" customWidth="1"/>
    <col min="1538" max="1538" width="8.6640625" style="7" customWidth="1"/>
    <col min="1539" max="1539" width="11.5546875" style="7" customWidth="1"/>
    <col min="1540" max="1540" width="9.44140625" style="7" customWidth="1"/>
    <col min="1541" max="1541" width="6.6640625" style="7" customWidth="1"/>
    <col min="1542" max="1544" width="6.33203125" style="7" customWidth="1"/>
    <col min="1545" max="1790" width="9.109375" style="7"/>
    <col min="1791" max="1791" width="5.88671875" style="7" customWidth="1"/>
    <col min="1792" max="1792" width="20.109375" style="7" customWidth="1"/>
    <col min="1793" max="1793" width="19.88671875" style="7" customWidth="1"/>
    <col min="1794" max="1794" width="8.6640625" style="7" customWidth="1"/>
    <col min="1795" max="1795" width="11.5546875" style="7" customWidth="1"/>
    <col min="1796" max="1796" width="9.44140625" style="7" customWidth="1"/>
    <col min="1797" max="1797" width="6.6640625" style="7" customWidth="1"/>
    <col min="1798" max="1800" width="6.33203125" style="7" customWidth="1"/>
    <col min="1801" max="2046" width="9.109375" style="7"/>
    <col min="2047" max="2047" width="5.88671875" style="7" customWidth="1"/>
    <col min="2048" max="2048" width="20.109375" style="7" customWidth="1"/>
    <col min="2049" max="2049" width="19.88671875" style="7" customWidth="1"/>
    <col min="2050" max="2050" width="8.6640625" style="7" customWidth="1"/>
    <col min="2051" max="2051" width="11.5546875" style="7" customWidth="1"/>
    <col min="2052" max="2052" width="9.44140625" style="7" customWidth="1"/>
    <col min="2053" max="2053" width="6.6640625" style="7" customWidth="1"/>
    <col min="2054" max="2056" width="6.33203125" style="7" customWidth="1"/>
    <col min="2057" max="2302" width="9.109375" style="7"/>
    <col min="2303" max="2303" width="5.88671875" style="7" customWidth="1"/>
    <col min="2304" max="2304" width="20.109375" style="7" customWidth="1"/>
    <col min="2305" max="2305" width="19.88671875" style="7" customWidth="1"/>
    <col min="2306" max="2306" width="8.6640625" style="7" customWidth="1"/>
    <col min="2307" max="2307" width="11.5546875" style="7" customWidth="1"/>
    <col min="2308" max="2308" width="9.44140625" style="7" customWidth="1"/>
    <col min="2309" max="2309" width="6.6640625" style="7" customWidth="1"/>
    <col min="2310" max="2312" width="6.33203125" style="7" customWidth="1"/>
    <col min="2313" max="2558" width="9.109375" style="7"/>
    <col min="2559" max="2559" width="5.88671875" style="7" customWidth="1"/>
    <col min="2560" max="2560" width="20.109375" style="7" customWidth="1"/>
    <col min="2561" max="2561" width="19.88671875" style="7" customWidth="1"/>
    <col min="2562" max="2562" width="8.6640625" style="7" customWidth="1"/>
    <col min="2563" max="2563" width="11.5546875" style="7" customWidth="1"/>
    <col min="2564" max="2564" width="9.44140625" style="7" customWidth="1"/>
    <col min="2565" max="2565" width="6.6640625" style="7" customWidth="1"/>
    <col min="2566" max="2568" width="6.33203125" style="7" customWidth="1"/>
    <col min="2569" max="2814" width="9.109375" style="7"/>
    <col min="2815" max="2815" width="5.88671875" style="7" customWidth="1"/>
    <col min="2816" max="2816" width="20.109375" style="7" customWidth="1"/>
    <col min="2817" max="2817" width="19.88671875" style="7" customWidth="1"/>
    <col min="2818" max="2818" width="8.6640625" style="7" customWidth="1"/>
    <col min="2819" max="2819" width="11.5546875" style="7" customWidth="1"/>
    <col min="2820" max="2820" width="9.44140625" style="7" customWidth="1"/>
    <col min="2821" max="2821" width="6.6640625" style="7" customWidth="1"/>
    <col min="2822" max="2824" width="6.33203125" style="7" customWidth="1"/>
    <col min="2825" max="3070" width="9.109375" style="7"/>
    <col min="3071" max="3071" width="5.88671875" style="7" customWidth="1"/>
    <col min="3072" max="3072" width="20.109375" style="7" customWidth="1"/>
    <col min="3073" max="3073" width="19.88671875" style="7" customWidth="1"/>
    <col min="3074" max="3074" width="8.6640625" style="7" customWidth="1"/>
    <col min="3075" max="3075" width="11.5546875" style="7" customWidth="1"/>
    <col min="3076" max="3076" width="9.44140625" style="7" customWidth="1"/>
    <col min="3077" max="3077" width="6.6640625" style="7" customWidth="1"/>
    <col min="3078" max="3080" width="6.33203125" style="7" customWidth="1"/>
    <col min="3081" max="3326" width="9.109375" style="7"/>
    <col min="3327" max="3327" width="5.88671875" style="7" customWidth="1"/>
    <col min="3328" max="3328" width="20.109375" style="7" customWidth="1"/>
    <col min="3329" max="3329" width="19.88671875" style="7" customWidth="1"/>
    <col min="3330" max="3330" width="8.6640625" style="7" customWidth="1"/>
    <col min="3331" max="3331" width="11.5546875" style="7" customWidth="1"/>
    <col min="3332" max="3332" width="9.44140625" style="7" customWidth="1"/>
    <col min="3333" max="3333" width="6.6640625" style="7" customWidth="1"/>
    <col min="3334" max="3336" width="6.33203125" style="7" customWidth="1"/>
    <col min="3337" max="3582" width="9.109375" style="7"/>
    <col min="3583" max="3583" width="5.88671875" style="7" customWidth="1"/>
    <col min="3584" max="3584" width="20.109375" style="7" customWidth="1"/>
    <col min="3585" max="3585" width="19.88671875" style="7" customWidth="1"/>
    <col min="3586" max="3586" width="8.6640625" style="7" customWidth="1"/>
    <col min="3587" max="3587" width="11.5546875" style="7" customWidth="1"/>
    <col min="3588" max="3588" width="9.44140625" style="7" customWidth="1"/>
    <col min="3589" max="3589" width="6.6640625" style="7" customWidth="1"/>
    <col min="3590" max="3592" width="6.33203125" style="7" customWidth="1"/>
    <col min="3593" max="3838" width="9.109375" style="7"/>
    <col min="3839" max="3839" width="5.88671875" style="7" customWidth="1"/>
    <col min="3840" max="3840" width="20.109375" style="7" customWidth="1"/>
    <col min="3841" max="3841" width="19.88671875" style="7" customWidth="1"/>
    <col min="3842" max="3842" width="8.6640625" style="7" customWidth="1"/>
    <col min="3843" max="3843" width="11.5546875" style="7" customWidth="1"/>
    <col min="3844" max="3844" width="9.44140625" style="7" customWidth="1"/>
    <col min="3845" max="3845" width="6.6640625" style="7" customWidth="1"/>
    <col min="3846" max="3848" width="6.33203125" style="7" customWidth="1"/>
    <col min="3849" max="4094" width="9.109375" style="7"/>
    <col min="4095" max="4095" width="5.88671875" style="7" customWidth="1"/>
    <col min="4096" max="4096" width="20.109375" style="7" customWidth="1"/>
    <col min="4097" max="4097" width="19.88671875" style="7" customWidth="1"/>
    <col min="4098" max="4098" width="8.6640625" style="7" customWidth="1"/>
    <col min="4099" max="4099" width="11.5546875" style="7" customWidth="1"/>
    <col min="4100" max="4100" width="9.44140625" style="7" customWidth="1"/>
    <col min="4101" max="4101" width="6.6640625" style="7" customWidth="1"/>
    <col min="4102" max="4104" width="6.33203125" style="7" customWidth="1"/>
    <col min="4105" max="4350" width="9.109375" style="7"/>
    <col min="4351" max="4351" width="5.88671875" style="7" customWidth="1"/>
    <col min="4352" max="4352" width="20.109375" style="7" customWidth="1"/>
    <col min="4353" max="4353" width="19.88671875" style="7" customWidth="1"/>
    <col min="4354" max="4354" width="8.6640625" style="7" customWidth="1"/>
    <col min="4355" max="4355" width="11.5546875" style="7" customWidth="1"/>
    <col min="4356" max="4356" width="9.44140625" style="7" customWidth="1"/>
    <col min="4357" max="4357" width="6.6640625" style="7" customWidth="1"/>
    <col min="4358" max="4360" width="6.33203125" style="7" customWidth="1"/>
    <col min="4361" max="4606" width="9.109375" style="7"/>
    <col min="4607" max="4607" width="5.88671875" style="7" customWidth="1"/>
    <col min="4608" max="4608" width="20.109375" style="7" customWidth="1"/>
    <col min="4609" max="4609" width="19.88671875" style="7" customWidth="1"/>
    <col min="4610" max="4610" width="8.6640625" style="7" customWidth="1"/>
    <col min="4611" max="4611" width="11.5546875" style="7" customWidth="1"/>
    <col min="4612" max="4612" width="9.44140625" style="7" customWidth="1"/>
    <col min="4613" max="4613" width="6.6640625" style="7" customWidth="1"/>
    <col min="4614" max="4616" width="6.33203125" style="7" customWidth="1"/>
    <col min="4617" max="4862" width="9.109375" style="7"/>
    <col min="4863" max="4863" width="5.88671875" style="7" customWidth="1"/>
    <col min="4864" max="4864" width="20.109375" style="7" customWidth="1"/>
    <col min="4865" max="4865" width="19.88671875" style="7" customWidth="1"/>
    <col min="4866" max="4866" width="8.6640625" style="7" customWidth="1"/>
    <col min="4867" max="4867" width="11.5546875" style="7" customWidth="1"/>
    <col min="4868" max="4868" width="9.44140625" style="7" customWidth="1"/>
    <col min="4869" max="4869" width="6.6640625" style="7" customWidth="1"/>
    <col min="4870" max="4872" width="6.33203125" style="7" customWidth="1"/>
    <col min="4873" max="5118" width="9.109375" style="7"/>
    <col min="5119" max="5119" width="5.88671875" style="7" customWidth="1"/>
    <col min="5120" max="5120" width="20.109375" style="7" customWidth="1"/>
    <col min="5121" max="5121" width="19.88671875" style="7" customWidth="1"/>
    <col min="5122" max="5122" width="8.6640625" style="7" customWidth="1"/>
    <col min="5123" max="5123" width="11.5546875" style="7" customWidth="1"/>
    <col min="5124" max="5124" width="9.44140625" style="7" customWidth="1"/>
    <col min="5125" max="5125" width="6.6640625" style="7" customWidth="1"/>
    <col min="5126" max="5128" width="6.33203125" style="7" customWidth="1"/>
    <col min="5129" max="5374" width="9.109375" style="7"/>
    <col min="5375" max="5375" width="5.88671875" style="7" customWidth="1"/>
    <col min="5376" max="5376" width="20.109375" style="7" customWidth="1"/>
    <col min="5377" max="5377" width="19.88671875" style="7" customWidth="1"/>
    <col min="5378" max="5378" width="8.6640625" style="7" customWidth="1"/>
    <col min="5379" max="5379" width="11.5546875" style="7" customWidth="1"/>
    <col min="5380" max="5380" width="9.44140625" style="7" customWidth="1"/>
    <col min="5381" max="5381" width="6.6640625" style="7" customWidth="1"/>
    <col min="5382" max="5384" width="6.33203125" style="7" customWidth="1"/>
    <col min="5385" max="5630" width="9.109375" style="7"/>
    <col min="5631" max="5631" width="5.88671875" style="7" customWidth="1"/>
    <col min="5632" max="5632" width="20.109375" style="7" customWidth="1"/>
    <col min="5633" max="5633" width="19.88671875" style="7" customWidth="1"/>
    <col min="5634" max="5634" width="8.6640625" style="7" customWidth="1"/>
    <col min="5635" max="5635" width="11.5546875" style="7" customWidth="1"/>
    <col min="5636" max="5636" width="9.44140625" style="7" customWidth="1"/>
    <col min="5637" max="5637" width="6.6640625" style="7" customWidth="1"/>
    <col min="5638" max="5640" width="6.33203125" style="7" customWidth="1"/>
    <col min="5641" max="5886" width="9.109375" style="7"/>
    <col min="5887" max="5887" width="5.88671875" style="7" customWidth="1"/>
    <col min="5888" max="5888" width="20.109375" style="7" customWidth="1"/>
    <col min="5889" max="5889" width="19.88671875" style="7" customWidth="1"/>
    <col min="5890" max="5890" width="8.6640625" style="7" customWidth="1"/>
    <col min="5891" max="5891" width="11.5546875" style="7" customWidth="1"/>
    <col min="5892" max="5892" width="9.44140625" style="7" customWidth="1"/>
    <col min="5893" max="5893" width="6.6640625" style="7" customWidth="1"/>
    <col min="5894" max="5896" width="6.33203125" style="7" customWidth="1"/>
    <col min="5897" max="6142" width="9.109375" style="7"/>
    <col min="6143" max="6143" width="5.88671875" style="7" customWidth="1"/>
    <col min="6144" max="6144" width="20.109375" style="7" customWidth="1"/>
    <col min="6145" max="6145" width="19.88671875" style="7" customWidth="1"/>
    <col min="6146" max="6146" width="8.6640625" style="7" customWidth="1"/>
    <col min="6147" max="6147" width="11.5546875" style="7" customWidth="1"/>
    <col min="6148" max="6148" width="9.44140625" style="7" customWidth="1"/>
    <col min="6149" max="6149" width="6.6640625" style="7" customWidth="1"/>
    <col min="6150" max="6152" width="6.33203125" style="7" customWidth="1"/>
    <col min="6153" max="6398" width="9.109375" style="7"/>
    <col min="6399" max="6399" width="5.88671875" style="7" customWidth="1"/>
    <col min="6400" max="6400" width="20.109375" style="7" customWidth="1"/>
    <col min="6401" max="6401" width="19.88671875" style="7" customWidth="1"/>
    <col min="6402" max="6402" width="8.6640625" style="7" customWidth="1"/>
    <col min="6403" max="6403" width="11.5546875" style="7" customWidth="1"/>
    <col min="6404" max="6404" width="9.44140625" style="7" customWidth="1"/>
    <col min="6405" max="6405" width="6.6640625" style="7" customWidth="1"/>
    <col min="6406" max="6408" width="6.33203125" style="7" customWidth="1"/>
    <col min="6409" max="6654" width="9.109375" style="7"/>
    <col min="6655" max="6655" width="5.88671875" style="7" customWidth="1"/>
    <col min="6656" max="6656" width="20.109375" style="7" customWidth="1"/>
    <col min="6657" max="6657" width="19.88671875" style="7" customWidth="1"/>
    <col min="6658" max="6658" width="8.6640625" style="7" customWidth="1"/>
    <col min="6659" max="6659" width="11.5546875" style="7" customWidth="1"/>
    <col min="6660" max="6660" width="9.44140625" style="7" customWidth="1"/>
    <col min="6661" max="6661" width="6.6640625" style="7" customWidth="1"/>
    <col min="6662" max="6664" width="6.33203125" style="7" customWidth="1"/>
    <col min="6665" max="6910" width="9.109375" style="7"/>
    <col min="6911" max="6911" width="5.88671875" style="7" customWidth="1"/>
    <col min="6912" max="6912" width="20.109375" style="7" customWidth="1"/>
    <col min="6913" max="6913" width="19.88671875" style="7" customWidth="1"/>
    <col min="6914" max="6914" width="8.6640625" style="7" customWidth="1"/>
    <col min="6915" max="6915" width="11.5546875" style="7" customWidth="1"/>
    <col min="6916" max="6916" width="9.44140625" style="7" customWidth="1"/>
    <col min="6917" max="6917" width="6.6640625" style="7" customWidth="1"/>
    <col min="6918" max="6920" width="6.33203125" style="7" customWidth="1"/>
    <col min="6921" max="7166" width="9.109375" style="7"/>
    <col min="7167" max="7167" width="5.88671875" style="7" customWidth="1"/>
    <col min="7168" max="7168" width="20.109375" style="7" customWidth="1"/>
    <col min="7169" max="7169" width="19.88671875" style="7" customWidth="1"/>
    <col min="7170" max="7170" width="8.6640625" style="7" customWidth="1"/>
    <col min="7171" max="7171" width="11.5546875" style="7" customWidth="1"/>
    <col min="7172" max="7172" width="9.44140625" style="7" customWidth="1"/>
    <col min="7173" max="7173" width="6.6640625" style="7" customWidth="1"/>
    <col min="7174" max="7176" width="6.33203125" style="7" customWidth="1"/>
    <col min="7177" max="7422" width="9.109375" style="7"/>
    <col min="7423" max="7423" width="5.88671875" style="7" customWidth="1"/>
    <col min="7424" max="7424" width="20.109375" style="7" customWidth="1"/>
    <col min="7425" max="7425" width="19.88671875" style="7" customWidth="1"/>
    <col min="7426" max="7426" width="8.6640625" style="7" customWidth="1"/>
    <col min="7427" max="7427" width="11.5546875" style="7" customWidth="1"/>
    <col min="7428" max="7428" width="9.44140625" style="7" customWidth="1"/>
    <col min="7429" max="7429" width="6.6640625" style="7" customWidth="1"/>
    <col min="7430" max="7432" width="6.33203125" style="7" customWidth="1"/>
    <col min="7433" max="7678" width="9.109375" style="7"/>
    <col min="7679" max="7679" width="5.88671875" style="7" customWidth="1"/>
    <col min="7680" max="7680" width="20.109375" style="7" customWidth="1"/>
    <col min="7681" max="7681" width="19.88671875" style="7" customWidth="1"/>
    <col min="7682" max="7682" width="8.6640625" style="7" customWidth="1"/>
    <col min="7683" max="7683" width="11.5546875" style="7" customWidth="1"/>
    <col min="7684" max="7684" width="9.44140625" style="7" customWidth="1"/>
    <col min="7685" max="7685" width="6.6640625" style="7" customWidth="1"/>
    <col min="7686" max="7688" width="6.33203125" style="7" customWidth="1"/>
    <col min="7689" max="7934" width="9.109375" style="7"/>
    <col min="7935" max="7935" width="5.88671875" style="7" customWidth="1"/>
    <col min="7936" max="7936" width="20.109375" style="7" customWidth="1"/>
    <col min="7937" max="7937" width="19.88671875" style="7" customWidth="1"/>
    <col min="7938" max="7938" width="8.6640625" style="7" customWidth="1"/>
    <col min="7939" max="7939" width="11.5546875" style="7" customWidth="1"/>
    <col min="7940" max="7940" width="9.44140625" style="7" customWidth="1"/>
    <col min="7941" max="7941" width="6.6640625" style="7" customWidth="1"/>
    <col min="7942" max="7944" width="6.33203125" style="7" customWidth="1"/>
    <col min="7945" max="8190" width="9.109375" style="7"/>
    <col min="8191" max="8191" width="5.88671875" style="7" customWidth="1"/>
    <col min="8192" max="8192" width="20.109375" style="7" customWidth="1"/>
    <col min="8193" max="8193" width="19.88671875" style="7" customWidth="1"/>
    <col min="8194" max="8194" width="8.6640625" style="7" customWidth="1"/>
    <col min="8195" max="8195" width="11.5546875" style="7" customWidth="1"/>
    <col min="8196" max="8196" width="9.44140625" style="7" customWidth="1"/>
    <col min="8197" max="8197" width="6.6640625" style="7" customWidth="1"/>
    <col min="8198" max="8200" width="6.33203125" style="7" customWidth="1"/>
    <col min="8201" max="8446" width="9.109375" style="7"/>
    <col min="8447" max="8447" width="5.88671875" style="7" customWidth="1"/>
    <col min="8448" max="8448" width="20.109375" style="7" customWidth="1"/>
    <col min="8449" max="8449" width="19.88671875" style="7" customWidth="1"/>
    <col min="8450" max="8450" width="8.6640625" style="7" customWidth="1"/>
    <col min="8451" max="8451" width="11.5546875" style="7" customWidth="1"/>
    <col min="8452" max="8452" width="9.44140625" style="7" customWidth="1"/>
    <col min="8453" max="8453" width="6.6640625" style="7" customWidth="1"/>
    <col min="8454" max="8456" width="6.33203125" style="7" customWidth="1"/>
    <col min="8457" max="8702" width="9.109375" style="7"/>
    <col min="8703" max="8703" width="5.88671875" style="7" customWidth="1"/>
    <col min="8704" max="8704" width="20.109375" style="7" customWidth="1"/>
    <col min="8705" max="8705" width="19.88671875" style="7" customWidth="1"/>
    <col min="8706" max="8706" width="8.6640625" style="7" customWidth="1"/>
    <col min="8707" max="8707" width="11.5546875" style="7" customWidth="1"/>
    <col min="8708" max="8708" width="9.44140625" style="7" customWidth="1"/>
    <col min="8709" max="8709" width="6.6640625" style="7" customWidth="1"/>
    <col min="8710" max="8712" width="6.33203125" style="7" customWidth="1"/>
    <col min="8713" max="8958" width="9.109375" style="7"/>
    <col min="8959" max="8959" width="5.88671875" style="7" customWidth="1"/>
    <col min="8960" max="8960" width="20.109375" style="7" customWidth="1"/>
    <col min="8961" max="8961" width="19.88671875" style="7" customWidth="1"/>
    <col min="8962" max="8962" width="8.6640625" style="7" customWidth="1"/>
    <col min="8963" max="8963" width="11.5546875" style="7" customWidth="1"/>
    <col min="8964" max="8964" width="9.44140625" style="7" customWidth="1"/>
    <col min="8965" max="8965" width="6.6640625" style="7" customWidth="1"/>
    <col min="8966" max="8968" width="6.33203125" style="7" customWidth="1"/>
    <col min="8969" max="9214" width="9.109375" style="7"/>
    <col min="9215" max="9215" width="5.88671875" style="7" customWidth="1"/>
    <col min="9216" max="9216" width="20.109375" style="7" customWidth="1"/>
    <col min="9217" max="9217" width="19.88671875" style="7" customWidth="1"/>
    <col min="9218" max="9218" width="8.6640625" style="7" customWidth="1"/>
    <col min="9219" max="9219" width="11.5546875" style="7" customWidth="1"/>
    <col min="9220" max="9220" width="9.44140625" style="7" customWidth="1"/>
    <col min="9221" max="9221" width="6.6640625" style="7" customWidth="1"/>
    <col min="9222" max="9224" width="6.33203125" style="7" customWidth="1"/>
    <col min="9225" max="9470" width="9.109375" style="7"/>
    <col min="9471" max="9471" width="5.88671875" style="7" customWidth="1"/>
    <col min="9472" max="9472" width="20.109375" style="7" customWidth="1"/>
    <col min="9473" max="9473" width="19.88671875" style="7" customWidth="1"/>
    <col min="9474" max="9474" width="8.6640625" style="7" customWidth="1"/>
    <col min="9475" max="9475" width="11.5546875" style="7" customWidth="1"/>
    <col min="9476" max="9476" width="9.44140625" style="7" customWidth="1"/>
    <col min="9477" max="9477" width="6.6640625" style="7" customWidth="1"/>
    <col min="9478" max="9480" width="6.33203125" style="7" customWidth="1"/>
    <col min="9481" max="9726" width="9.109375" style="7"/>
    <col min="9727" max="9727" width="5.88671875" style="7" customWidth="1"/>
    <col min="9728" max="9728" width="20.109375" style="7" customWidth="1"/>
    <col min="9729" max="9729" width="19.88671875" style="7" customWidth="1"/>
    <col min="9730" max="9730" width="8.6640625" style="7" customWidth="1"/>
    <col min="9731" max="9731" width="11.5546875" style="7" customWidth="1"/>
    <col min="9732" max="9732" width="9.44140625" style="7" customWidth="1"/>
    <col min="9733" max="9733" width="6.6640625" style="7" customWidth="1"/>
    <col min="9734" max="9736" width="6.33203125" style="7" customWidth="1"/>
    <col min="9737" max="9982" width="9.109375" style="7"/>
    <col min="9983" max="9983" width="5.88671875" style="7" customWidth="1"/>
    <col min="9984" max="9984" width="20.109375" style="7" customWidth="1"/>
    <col min="9985" max="9985" width="19.88671875" style="7" customWidth="1"/>
    <col min="9986" max="9986" width="8.6640625" style="7" customWidth="1"/>
    <col min="9987" max="9987" width="11.5546875" style="7" customWidth="1"/>
    <col min="9988" max="9988" width="9.44140625" style="7" customWidth="1"/>
    <col min="9989" max="9989" width="6.6640625" style="7" customWidth="1"/>
    <col min="9990" max="9992" width="6.33203125" style="7" customWidth="1"/>
    <col min="9993" max="10238" width="9.109375" style="7"/>
    <col min="10239" max="10239" width="5.88671875" style="7" customWidth="1"/>
    <col min="10240" max="10240" width="20.109375" style="7" customWidth="1"/>
    <col min="10241" max="10241" width="19.88671875" style="7" customWidth="1"/>
    <col min="10242" max="10242" width="8.6640625" style="7" customWidth="1"/>
    <col min="10243" max="10243" width="11.5546875" style="7" customWidth="1"/>
    <col min="10244" max="10244" width="9.44140625" style="7" customWidth="1"/>
    <col min="10245" max="10245" width="6.6640625" style="7" customWidth="1"/>
    <col min="10246" max="10248" width="6.33203125" style="7" customWidth="1"/>
    <col min="10249" max="10494" width="9.109375" style="7"/>
    <col min="10495" max="10495" width="5.88671875" style="7" customWidth="1"/>
    <col min="10496" max="10496" width="20.109375" style="7" customWidth="1"/>
    <col min="10497" max="10497" width="19.88671875" style="7" customWidth="1"/>
    <col min="10498" max="10498" width="8.6640625" style="7" customWidth="1"/>
    <col min="10499" max="10499" width="11.5546875" style="7" customWidth="1"/>
    <col min="10500" max="10500" width="9.44140625" style="7" customWidth="1"/>
    <col min="10501" max="10501" width="6.6640625" style="7" customWidth="1"/>
    <col min="10502" max="10504" width="6.33203125" style="7" customWidth="1"/>
    <col min="10505" max="10750" width="9.109375" style="7"/>
    <col min="10751" max="10751" width="5.88671875" style="7" customWidth="1"/>
    <col min="10752" max="10752" width="20.109375" style="7" customWidth="1"/>
    <col min="10753" max="10753" width="19.88671875" style="7" customWidth="1"/>
    <col min="10754" max="10754" width="8.6640625" style="7" customWidth="1"/>
    <col min="10755" max="10755" width="11.5546875" style="7" customWidth="1"/>
    <col min="10756" max="10756" width="9.44140625" style="7" customWidth="1"/>
    <col min="10757" max="10757" width="6.6640625" style="7" customWidth="1"/>
    <col min="10758" max="10760" width="6.33203125" style="7" customWidth="1"/>
    <col min="10761" max="11006" width="9.109375" style="7"/>
    <col min="11007" max="11007" width="5.88671875" style="7" customWidth="1"/>
    <col min="11008" max="11008" width="20.109375" style="7" customWidth="1"/>
    <col min="11009" max="11009" width="19.88671875" style="7" customWidth="1"/>
    <col min="11010" max="11010" width="8.6640625" style="7" customWidth="1"/>
    <col min="11011" max="11011" width="11.5546875" style="7" customWidth="1"/>
    <col min="11012" max="11012" width="9.44140625" style="7" customWidth="1"/>
    <col min="11013" max="11013" width="6.6640625" style="7" customWidth="1"/>
    <col min="11014" max="11016" width="6.33203125" style="7" customWidth="1"/>
    <col min="11017" max="11262" width="9.109375" style="7"/>
    <col min="11263" max="11263" width="5.88671875" style="7" customWidth="1"/>
    <col min="11264" max="11264" width="20.109375" style="7" customWidth="1"/>
    <col min="11265" max="11265" width="19.88671875" style="7" customWidth="1"/>
    <col min="11266" max="11266" width="8.6640625" style="7" customWidth="1"/>
    <col min="11267" max="11267" width="11.5546875" style="7" customWidth="1"/>
    <col min="11268" max="11268" width="9.44140625" style="7" customWidth="1"/>
    <col min="11269" max="11269" width="6.6640625" style="7" customWidth="1"/>
    <col min="11270" max="11272" width="6.33203125" style="7" customWidth="1"/>
    <col min="11273" max="11518" width="9.109375" style="7"/>
    <col min="11519" max="11519" width="5.88671875" style="7" customWidth="1"/>
    <col min="11520" max="11520" width="20.109375" style="7" customWidth="1"/>
    <col min="11521" max="11521" width="19.88671875" style="7" customWidth="1"/>
    <col min="11522" max="11522" width="8.6640625" style="7" customWidth="1"/>
    <col min="11523" max="11523" width="11.5546875" style="7" customWidth="1"/>
    <col min="11524" max="11524" width="9.44140625" style="7" customWidth="1"/>
    <col min="11525" max="11525" width="6.6640625" style="7" customWidth="1"/>
    <col min="11526" max="11528" width="6.33203125" style="7" customWidth="1"/>
    <col min="11529" max="11774" width="9.109375" style="7"/>
    <col min="11775" max="11775" width="5.88671875" style="7" customWidth="1"/>
    <col min="11776" max="11776" width="20.109375" style="7" customWidth="1"/>
    <col min="11777" max="11777" width="19.88671875" style="7" customWidth="1"/>
    <col min="11778" max="11778" width="8.6640625" style="7" customWidth="1"/>
    <col min="11779" max="11779" width="11.5546875" style="7" customWidth="1"/>
    <col min="11780" max="11780" width="9.44140625" style="7" customWidth="1"/>
    <col min="11781" max="11781" width="6.6640625" style="7" customWidth="1"/>
    <col min="11782" max="11784" width="6.33203125" style="7" customWidth="1"/>
    <col min="11785" max="12030" width="9.109375" style="7"/>
    <col min="12031" max="12031" width="5.88671875" style="7" customWidth="1"/>
    <col min="12032" max="12032" width="20.109375" style="7" customWidth="1"/>
    <col min="12033" max="12033" width="19.88671875" style="7" customWidth="1"/>
    <col min="12034" max="12034" width="8.6640625" style="7" customWidth="1"/>
    <col min="12035" max="12035" width="11.5546875" style="7" customWidth="1"/>
    <col min="12036" max="12036" width="9.44140625" style="7" customWidth="1"/>
    <col min="12037" max="12037" width="6.6640625" style="7" customWidth="1"/>
    <col min="12038" max="12040" width="6.33203125" style="7" customWidth="1"/>
    <col min="12041" max="12286" width="9.109375" style="7"/>
    <col min="12287" max="12287" width="5.88671875" style="7" customWidth="1"/>
    <col min="12288" max="12288" width="20.109375" style="7" customWidth="1"/>
    <col min="12289" max="12289" width="19.88671875" style="7" customWidth="1"/>
    <col min="12290" max="12290" width="8.6640625" style="7" customWidth="1"/>
    <col min="12291" max="12291" width="11.5546875" style="7" customWidth="1"/>
    <col min="12292" max="12292" width="9.44140625" style="7" customWidth="1"/>
    <col min="12293" max="12293" width="6.6640625" style="7" customWidth="1"/>
    <col min="12294" max="12296" width="6.33203125" style="7" customWidth="1"/>
    <col min="12297" max="12542" width="9.109375" style="7"/>
    <col min="12543" max="12543" width="5.88671875" style="7" customWidth="1"/>
    <col min="12544" max="12544" width="20.109375" style="7" customWidth="1"/>
    <col min="12545" max="12545" width="19.88671875" style="7" customWidth="1"/>
    <col min="12546" max="12546" width="8.6640625" style="7" customWidth="1"/>
    <col min="12547" max="12547" width="11.5546875" style="7" customWidth="1"/>
    <col min="12548" max="12548" width="9.44140625" style="7" customWidth="1"/>
    <col min="12549" max="12549" width="6.6640625" style="7" customWidth="1"/>
    <col min="12550" max="12552" width="6.33203125" style="7" customWidth="1"/>
    <col min="12553" max="12798" width="9.109375" style="7"/>
    <col min="12799" max="12799" width="5.88671875" style="7" customWidth="1"/>
    <col min="12800" max="12800" width="20.109375" style="7" customWidth="1"/>
    <col min="12801" max="12801" width="19.88671875" style="7" customWidth="1"/>
    <col min="12802" max="12802" width="8.6640625" style="7" customWidth="1"/>
    <col min="12803" max="12803" width="11.5546875" style="7" customWidth="1"/>
    <col min="12804" max="12804" width="9.44140625" style="7" customWidth="1"/>
    <col min="12805" max="12805" width="6.6640625" style="7" customWidth="1"/>
    <col min="12806" max="12808" width="6.33203125" style="7" customWidth="1"/>
    <col min="12809" max="13054" width="9.109375" style="7"/>
    <col min="13055" max="13055" width="5.88671875" style="7" customWidth="1"/>
    <col min="13056" max="13056" width="20.109375" style="7" customWidth="1"/>
    <col min="13057" max="13057" width="19.88671875" style="7" customWidth="1"/>
    <col min="13058" max="13058" width="8.6640625" style="7" customWidth="1"/>
    <col min="13059" max="13059" width="11.5546875" style="7" customWidth="1"/>
    <col min="13060" max="13060" width="9.44140625" style="7" customWidth="1"/>
    <col min="13061" max="13061" width="6.6640625" style="7" customWidth="1"/>
    <col min="13062" max="13064" width="6.33203125" style="7" customWidth="1"/>
    <col min="13065" max="13310" width="9.109375" style="7"/>
    <col min="13311" max="13311" width="5.88671875" style="7" customWidth="1"/>
    <col min="13312" max="13312" width="20.109375" style="7" customWidth="1"/>
    <col min="13313" max="13313" width="19.88671875" style="7" customWidth="1"/>
    <col min="13314" max="13314" width="8.6640625" style="7" customWidth="1"/>
    <col min="13315" max="13315" width="11.5546875" style="7" customWidth="1"/>
    <col min="13316" max="13316" width="9.44140625" style="7" customWidth="1"/>
    <col min="13317" max="13317" width="6.6640625" style="7" customWidth="1"/>
    <col min="13318" max="13320" width="6.33203125" style="7" customWidth="1"/>
    <col min="13321" max="13566" width="9.109375" style="7"/>
    <col min="13567" max="13567" width="5.88671875" style="7" customWidth="1"/>
    <col min="13568" max="13568" width="20.109375" style="7" customWidth="1"/>
    <col min="13569" max="13569" width="19.88671875" style="7" customWidth="1"/>
    <col min="13570" max="13570" width="8.6640625" style="7" customWidth="1"/>
    <col min="13571" max="13571" width="11.5546875" style="7" customWidth="1"/>
    <col min="13572" max="13572" width="9.44140625" style="7" customWidth="1"/>
    <col min="13573" max="13573" width="6.6640625" style="7" customWidth="1"/>
    <col min="13574" max="13576" width="6.33203125" style="7" customWidth="1"/>
    <col min="13577" max="13822" width="9.109375" style="7"/>
    <col min="13823" max="13823" width="5.88671875" style="7" customWidth="1"/>
    <col min="13824" max="13824" width="20.109375" style="7" customWidth="1"/>
    <col min="13825" max="13825" width="19.88671875" style="7" customWidth="1"/>
    <col min="13826" max="13826" width="8.6640625" style="7" customWidth="1"/>
    <col min="13827" max="13827" width="11.5546875" style="7" customWidth="1"/>
    <col min="13828" max="13828" width="9.44140625" style="7" customWidth="1"/>
    <col min="13829" max="13829" width="6.6640625" style="7" customWidth="1"/>
    <col min="13830" max="13832" width="6.33203125" style="7" customWidth="1"/>
    <col min="13833" max="14078" width="9.109375" style="7"/>
    <col min="14079" max="14079" width="5.88671875" style="7" customWidth="1"/>
    <col min="14080" max="14080" width="20.109375" style="7" customWidth="1"/>
    <col min="14081" max="14081" width="19.88671875" style="7" customWidth="1"/>
    <col min="14082" max="14082" width="8.6640625" style="7" customWidth="1"/>
    <col min="14083" max="14083" width="11.5546875" style="7" customWidth="1"/>
    <col min="14084" max="14084" width="9.44140625" style="7" customWidth="1"/>
    <col min="14085" max="14085" width="6.6640625" style="7" customWidth="1"/>
    <col min="14086" max="14088" width="6.33203125" style="7" customWidth="1"/>
    <col min="14089" max="14334" width="9.109375" style="7"/>
    <col min="14335" max="14335" width="5.88671875" style="7" customWidth="1"/>
    <col min="14336" max="14336" width="20.109375" style="7" customWidth="1"/>
    <col min="14337" max="14337" width="19.88671875" style="7" customWidth="1"/>
    <col min="14338" max="14338" width="8.6640625" style="7" customWidth="1"/>
    <col min="14339" max="14339" width="11.5546875" style="7" customWidth="1"/>
    <col min="14340" max="14340" width="9.44140625" style="7" customWidth="1"/>
    <col min="14341" max="14341" width="6.6640625" style="7" customWidth="1"/>
    <col min="14342" max="14344" width="6.33203125" style="7" customWidth="1"/>
    <col min="14345" max="14590" width="9.109375" style="7"/>
    <col min="14591" max="14591" width="5.88671875" style="7" customWidth="1"/>
    <col min="14592" max="14592" width="20.109375" style="7" customWidth="1"/>
    <col min="14593" max="14593" width="19.88671875" style="7" customWidth="1"/>
    <col min="14594" max="14594" width="8.6640625" style="7" customWidth="1"/>
    <col min="14595" max="14595" width="11.5546875" style="7" customWidth="1"/>
    <col min="14596" max="14596" width="9.44140625" style="7" customWidth="1"/>
    <col min="14597" max="14597" width="6.6640625" style="7" customWidth="1"/>
    <col min="14598" max="14600" width="6.33203125" style="7" customWidth="1"/>
    <col min="14601" max="14846" width="9.109375" style="7"/>
    <col min="14847" max="14847" width="5.88671875" style="7" customWidth="1"/>
    <col min="14848" max="14848" width="20.109375" style="7" customWidth="1"/>
    <col min="14849" max="14849" width="19.88671875" style="7" customWidth="1"/>
    <col min="14850" max="14850" width="8.6640625" style="7" customWidth="1"/>
    <col min="14851" max="14851" width="11.5546875" style="7" customWidth="1"/>
    <col min="14852" max="14852" width="9.44140625" style="7" customWidth="1"/>
    <col min="14853" max="14853" width="6.6640625" style="7" customWidth="1"/>
    <col min="14854" max="14856" width="6.33203125" style="7" customWidth="1"/>
    <col min="14857" max="15102" width="9.109375" style="7"/>
    <col min="15103" max="15103" width="5.88671875" style="7" customWidth="1"/>
    <col min="15104" max="15104" width="20.109375" style="7" customWidth="1"/>
    <col min="15105" max="15105" width="19.88671875" style="7" customWidth="1"/>
    <col min="15106" max="15106" width="8.6640625" style="7" customWidth="1"/>
    <col min="15107" max="15107" width="11.5546875" style="7" customWidth="1"/>
    <col min="15108" max="15108" width="9.44140625" style="7" customWidth="1"/>
    <col min="15109" max="15109" width="6.6640625" style="7" customWidth="1"/>
    <col min="15110" max="15112" width="6.33203125" style="7" customWidth="1"/>
    <col min="15113" max="15358" width="9.109375" style="7"/>
    <col min="15359" max="15359" width="5.88671875" style="7" customWidth="1"/>
    <col min="15360" max="15360" width="20.109375" style="7" customWidth="1"/>
    <col min="15361" max="15361" width="19.88671875" style="7" customWidth="1"/>
    <col min="15362" max="15362" width="8.6640625" style="7" customWidth="1"/>
    <col min="15363" max="15363" width="11.5546875" style="7" customWidth="1"/>
    <col min="15364" max="15364" width="9.44140625" style="7" customWidth="1"/>
    <col min="15365" max="15365" width="6.6640625" style="7" customWidth="1"/>
    <col min="15366" max="15368" width="6.33203125" style="7" customWidth="1"/>
    <col min="15369" max="15614" width="9.109375" style="7"/>
    <col min="15615" max="15615" width="5.88671875" style="7" customWidth="1"/>
    <col min="15616" max="15616" width="20.109375" style="7" customWidth="1"/>
    <col min="15617" max="15617" width="19.88671875" style="7" customWidth="1"/>
    <col min="15618" max="15618" width="8.6640625" style="7" customWidth="1"/>
    <col min="15619" max="15619" width="11.5546875" style="7" customWidth="1"/>
    <col min="15620" max="15620" width="9.44140625" style="7" customWidth="1"/>
    <col min="15621" max="15621" width="6.6640625" style="7" customWidth="1"/>
    <col min="15622" max="15624" width="6.33203125" style="7" customWidth="1"/>
    <col min="15625" max="15870" width="9.109375" style="7"/>
    <col min="15871" max="15871" width="5.88671875" style="7" customWidth="1"/>
    <col min="15872" max="15872" width="20.109375" style="7" customWidth="1"/>
    <col min="15873" max="15873" width="19.88671875" style="7" customWidth="1"/>
    <col min="15874" max="15874" width="8.6640625" style="7" customWidth="1"/>
    <col min="15875" max="15875" width="11.5546875" style="7" customWidth="1"/>
    <col min="15876" max="15876" width="9.44140625" style="7" customWidth="1"/>
    <col min="15877" max="15877" width="6.6640625" style="7" customWidth="1"/>
    <col min="15878" max="15880" width="6.33203125" style="7" customWidth="1"/>
    <col min="15881" max="16126" width="9.109375" style="7"/>
    <col min="16127" max="16127" width="5.88671875" style="7" customWidth="1"/>
    <col min="16128" max="16128" width="20.109375" style="7" customWidth="1"/>
    <col min="16129" max="16129" width="19.88671875" style="7" customWidth="1"/>
    <col min="16130" max="16130" width="8.6640625" style="7" customWidth="1"/>
    <col min="16131" max="16131" width="11.5546875" style="7" customWidth="1"/>
    <col min="16132" max="16132" width="9.44140625" style="7" customWidth="1"/>
    <col min="16133" max="16133" width="6.6640625" style="7" customWidth="1"/>
    <col min="16134" max="16136" width="6.33203125" style="7" customWidth="1"/>
    <col min="16137" max="16384" width="9.109375" style="7"/>
  </cols>
  <sheetData>
    <row r="1" spans="1:11" ht="15.9" customHeight="1" thickBot="1" x14ac:dyDescent="0.3">
      <c r="A1" s="1" t="s">
        <v>169</v>
      </c>
      <c r="B1" s="1"/>
      <c r="C1" s="2" t="s">
        <v>1</v>
      </c>
      <c r="D1" s="3" t="s">
        <v>2</v>
      </c>
      <c r="E1" s="4" t="s">
        <v>3</v>
      </c>
      <c r="F1" s="5"/>
      <c r="G1" s="5"/>
      <c r="H1" s="5"/>
      <c r="I1" s="6">
        <f>COUNTIF(F8:F36,"&gt;0")</f>
        <v>14</v>
      </c>
      <c r="J1" s="6"/>
      <c r="K1" s="6"/>
    </row>
    <row r="2" spans="1:11" ht="15.9" customHeight="1" thickBot="1" x14ac:dyDescent="0.3">
      <c r="A2" s="1"/>
      <c r="B2" s="1"/>
      <c r="C2" s="8" t="s">
        <v>4</v>
      </c>
      <c r="D2" s="9"/>
      <c r="E2" s="4"/>
      <c r="F2" s="5"/>
      <c r="G2" s="5"/>
      <c r="H2" s="5"/>
      <c r="I2" s="6"/>
      <c r="J2" s="6"/>
      <c r="K2" s="6"/>
    </row>
    <row r="3" spans="1:11" ht="15.9" customHeight="1" thickBot="1" x14ac:dyDescent="0.3">
      <c r="A3" s="1"/>
      <c r="B3" s="1"/>
      <c r="C3" s="8"/>
      <c r="D3" s="10" t="e">
        <f>SUM(#REF!)</f>
        <v>#REF!</v>
      </c>
      <c r="E3" s="4"/>
      <c r="F3" s="5"/>
      <c r="G3" s="5"/>
      <c r="H3" s="5"/>
      <c r="I3" s="6"/>
      <c r="J3" s="6"/>
      <c r="K3" s="6"/>
    </row>
    <row r="4" spans="1:11" ht="15.9" customHeight="1" thickBot="1" x14ac:dyDescent="0.3">
      <c r="A4" s="1"/>
      <c r="B4" s="1"/>
      <c r="C4" s="8"/>
      <c r="D4" s="11"/>
      <c r="E4" s="12"/>
      <c r="F4" s="13"/>
      <c r="G4" s="13"/>
      <c r="H4" s="13"/>
      <c r="I4" s="6"/>
      <c r="J4" s="6"/>
      <c r="K4" s="6"/>
    </row>
    <row r="5" spans="1:11" ht="20.100000000000001" customHeight="1" thickBot="1" x14ac:dyDescent="0.25">
      <c r="A5" s="14"/>
      <c r="B5" s="15" t="s">
        <v>5</v>
      </c>
      <c r="C5" s="16" t="s">
        <v>6</v>
      </c>
      <c r="D5" s="17" t="s">
        <v>7</v>
      </c>
      <c r="E5" s="18" t="s">
        <v>2</v>
      </c>
      <c r="F5" s="18" t="s">
        <v>8</v>
      </c>
      <c r="G5" s="18" t="s">
        <v>9</v>
      </c>
      <c r="H5" s="19" t="s">
        <v>10</v>
      </c>
    </row>
    <row r="6" spans="1:11" ht="20.100000000000001" customHeight="1" thickBot="1" x14ac:dyDescent="0.25">
      <c r="A6" s="20"/>
      <c r="B6" s="15"/>
      <c r="C6" s="16"/>
      <c r="D6" s="17"/>
      <c r="E6" s="18"/>
      <c r="F6" s="18"/>
      <c r="G6" s="18"/>
      <c r="H6" s="19"/>
    </row>
    <row r="7" spans="1:11" ht="20.100000000000001" customHeight="1" x14ac:dyDescent="0.2">
      <c r="A7" s="21"/>
      <c r="B7" s="22"/>
      <c r="C7" s="23"/>
      <c r="D7" s="24" t="s">
        <v>11</v>
      </c>
      <c r="E7" s="25"/>
      <c r="F7" s="25"/>
      <c r="G7" s="25"/>
      <c r="H7" s="26"/>
      <c r="I7" s="27" t="s">
        <v>12</v>
      </c>
    </row>
    <row r="8" spans="1:11" ht="13.2" x14ac:dyDescent="0.25">
      <c r="A8" s="35" t="s">
        <v>276</v>
      </c>
      <c r="B8" s="29" t="s">
        <v>175</v>
      </c>
      <c r="C8" s="29" t="s">
        <v>172</v>
      </c>
      <c r="D8" s="30" t="s">
        <v>21</v>
      </c>
      <c r="E8" s="36">
        <f>SUM(F8:G8)</f>
        <v>513</v>
      </c>
      <c r="F8" s="37">
        <v>360</v>
      </c>
      <c r="G8" s="38">
        <v>153</v>
      </c>
      <c r="H8" s="38">
        <v>7</v>
      </c>
      <c r="I8" s="34"/>
    </row>
    <row r="9" spans="1:11" ht="13.2" x14ac:dyDescent="0.25">
      <c r="A9" s="35" t="s">
        <v>279</v>
      </c>
      <c r="B9" s="39" t="s">
        <v>178</v>
      </c>
      <c r="C9" s="39" t="s">
        <v>135</v>
      </c>
      <c r="D9" s="30" t="s">
        <v>21</v>
      </c>
      <c r="E9" s="36">
        <f>SUM(F9:G9)</f>
        <v>493</v>
      </c>
      <c r="F9" s="37">
        <v>356</v>
      </c>
      <c r="G9" s="38">
        <v>137</v>
      </c>
      <c r="H9" s="38">
        <v>9</v>
      </c>
      <c r="I9" s="34"/>
    </row>
    <row r="10" spans="1:11" ht="14.4" x14ac:dyDescent="0.25">
      <c r="A10" s="35" t="s">
        <v>280</v>
      </c>
      <c r="B10" s="53" t="s">
        <v>173</v>
      </c>
      <c r="C10" s="39" t="s">
        <v>172</v>
      </c>
      <c r="D10" s="30" t="s">
        <v>21</v>
      </c>
      <c r="E10" s="36">
        <f>SUM(F10:G10)</f>
        <v>484</v>
      </c>
      <c r="F10" s="37">
        <v>339</v>
      </c>
      <c r="G10" s="38">
        <v>145</v>
      </c>
      <c r="H10" s="38">
        <v>14</v>
      </c>
      <c r="I10" s="34"/>
    </row>
    <row r="11" spans="1:11" ht="13.2" x14ac:dyDescent="0.25">
      <c r="A11" s="35" t="s">
        <v>281</v>
      </c>
      <c r="B11" s="41" t="s">
        <v>180</v>
      </c>
      <c r="C11" s="41" t="s">
        <v>181</v>
      </c>
      <c r="D11" s="30" t="s">
        <v>21</v>
      </c>
      <c r="E11" s="36">
        <f>SUM(F11:G11)</f>
        <v>453</v>
      </c>
      <c r="F11" s="37">
        <v>326</v>
      </c>
      <c r="G11" s="38">
        <v>127</v>
      </c>
      <c r="H11" s="38">
        <v>16</v>
      </c>
      <c r="I11" s="34"/>
    </row>
    <row r="12" spans="1:11" ht="13.2" x14ac:dyDescent="0.25">
      <c r="A12" s="35" t="s">
        <v>277</v>
      </c>
      <c r="B12" s="41" t="s">
        <v>184</v>
      </c>
      <c r="C12" s="41" t="s">
        <v>183</v>
      </c>
      <c r="D12" s="30" t="s">
        <v>21</v>
      </c>
      <c r="E12" s="36">
        <f>SUM(F12:G12)</f>
        <v>431</v>
      </c>
      <c r="F12" s="37">
        <v>327</v>
      </c>
      <c r="G12" s="38">
        <v>104</v>
      </c>
      <c r="H12" s="38">
        <v>22</v>
      </c>
      <c r="I12" s="34"/>
    </row>
    <row r="13" spans="1:11" ht="13.2" x14ac:dyDescent="0.25">
      <c r="A13" s="35" t="s">
        <v>278</v>
      </c>
      <c r="B13" s="41" t="s">
        <v>182</v>
      </c>
      <c r="C13" s="41" t="s">
        <v>183</v>
      </c>
      <c r="D13" s="30" t="s">
        <v>21</v>
      </c>
      <c r="E13" s="36">
        <f>SUM(F13:G13)</f>
        <v>401</v>
      </c>
      <c r="F13" s="37">
        <v>306</v>
      </c>
      <c r="G13" s="38">
        <v>95</v>
      </c>
      <c r="H13" s="38">
        <v>21</v>
      </c>
      <c r="I13" s="34"/>
    </row>
    <row r="14" spans="1:11" ht="13.2" x14ac:dyDescent="0.25">
      <c r="A14" s="35" t="str">
        <f>IF(OR(ISBLANK($B14),$D14&lt;0),"",ROW(A14)-7)</f>
        <v/>
      </c>
      <c r="B14" s="29"/>
      <c r="C14" s="29"/>
      <c r="D14" s="30"/>
      <c r="E14" s="36"/>
      <c r="F14" s="37"/>
      <c r="G14" s="38"/>
      <c r="H14" s="38"/>
      <c r="I14" s="34"/>
    </row>
    <row r="15" spans="1:11" ht="13.2" x14ac:dyDescent="0.25">
      <c r="A15" s="35" t="s">
        <v>276</v>
      </c>
      <c r="B15" s="29" t="s">
        <v>185</v>
      </c>
      <c r="C15" s="29" t="s">
        <v>183</v>
      </c>
      <c r="D15" s="30" t="s">
        <v>15</v>
      </c>
      <c r="E15" s="36">
        <f>SUM(F15:G15)</f>
        <v>566</v>
      </c>
      <c r="F15" s="37">
        <v>371</v>
      </c>
      <c r="G15" s="38">
        <v>195</v>
      </c>
      <c r="H15" s="38">
        <v>7</v>
      </c>
      <c r="I15" s="34"/>
    </row>
    <row r="16" spans="1:11" ht="13.2" x14ac:dyDescent="0.25">
      <c r="A16" s="28" t="s">
        <v>279</v>
      </c>
      <c r="B16" s="29" t="s">
        <v>170</v>
      </c>
      <c r="C16" s="29" t="s">
        <v>18</v>
      </c>
      <c r="D16" s="30" t="s">
        <v>15</v>
      </c>
      <c r="E16" s="31">
        <f t="shared" ref="E16" si="0">SUM(F16:G16)</f>
        <v>547</v>
      </c>
      <c r="F16" s="32">
        <v>383</v>
      </c>
      <c r="G16" s="33">
        <v>164</v>
      </c>
      <c r="H16" s="33">
        <v>4</v>
      </c>
      <c r="I16" s="34"/>
    </row>
    <row r="17" spans="1:9" ht="13.2" x14ac:dyDescent="0.25">
      <c r="A17" s="35" t="s">
        <v>280</v>
      </c>
      <c r="B17" s="39" t="s">
        <v>176</v>
      </c>
      <c r="C17" s="39" t="s">
        <v>172</v>
      </c>
      <c r="D17" s="30" t="s">
        <v>15</v>
      </c>
      <c r="E17" s="36">
        <f>SUM(F17:G17)</f>
        <v>537</v>
      </c>
      <c r="F17" s="37">
        <v>366</v>
      </c>
      <c r="G17" s="38">
        <v>171</v>
      </c>
      <c r="H17" s="38">
        <v>4</v>
      </c>
      <c r="I17" s="34"/>
    </row>
    <row r="18" spans="1:9" ht="13.2" x14ac:dyDescent="0.25">
      <c r="A18" s="28" t="s">
        <v>281</v>
      </c>
      <c r="B18" s="41" t="s">
        <v>179</v>
      </c>
      <c r="C18" s="39" t="s">
        <v>135</v>
      </c>
      <c r="D18" s="30" t="s">
        <v>15</v>
      </c>
      <c r="E18" s="36">
        <f>SUM(F18:G18)</f>
        <v>499</v>
      </c>
      <c r="F18" s="37">
        <v>341</v>
      </c>
      <c r="G18" s="38">
        <v>158</v>
      </c>
      <c r="H18" s="38">
        <v>14</v>
      </c>
      <c r="I18" s="34"/>
    </row>
    <row r="19" spans="1:9" ht="13.2" x14ac:dyDescent="0.25">
      <c r="A19" s="35" t="s">
        <v>277</v>
      </c>
      <c r="B19" s="39" t="s">
        <v>174</v>
      </c>
      <c r="C19" s="39" t="s">
        <v>172</v>
      </c>
      <c r="D19" s="30" t="s">
        <v>15</v>
      </c>
      <c r="E19" s="36">
        <f>SUM(F19:G19)</f>
        <v>491</v>
      </c>
      <c r="F19" s="37">
        <v>343</v>
      </c>
      <c r="G19" s="38">
        <v>148</v>
      </c>
      <c r="H19" s="38">
        <v>10</v>
      </c>
      <c r="I19" s="34"/>
    </row>
    <row r="20" spans="1:9" ht="13.2" x14ac:dyDescent="0.25">
      <c r="A20" s="28" t="s">
        <v>278</v>
      </c>
      <c r="B20" s="39" t="s">
        <v>186</v>
      </c>
      <c r="C20" s="39" t="s">
        <v>187</v>
      </c>
      <c r="D20" s="30" t="s">
        <v>15</v>
      </c>
      <c r="E20" s="36">
        <f>SUM(F20:G20)</f>
        <v>487</v>
      </c>
      <c r="F20" s="37">
        <v>340</v>
      </c>
      <c r="G20" s="38">
        <v>147</v>
      </c>
      <c r="H20" s="38">
        <v>13</v>
      </c>
      <c r="I20" s="34"/>
    </row>
    <row r="21" spans="1:9" ht="13.2" x14ac:dyDescent="0.25">
      <c r="A21" s="35" t="s">
        <v>207</v>
      </c>
      <c r="B21" s="39" t="s">
        <v>171</v>
      </c>
      <c r="C21" s="39" t="s">
        <v>172</v>
      </c>
      <c r="D21" s="30" t="s">
        <v>15</v>
      </c>
      <c r="E21" s="36">
        <f>SUM(F21:G21)</f>
        <v>473</v>
      </c>
      <c r="F21" s="37">
        <v>332</v>
      </c>
      <c r="G21" s="38">
        <v>141</v>
      </c>
      <c r="H21" s="38">
        <v>14</v>
      </c>
      <c r="I21" s="34"/>
    </row>
    <row r="22" spans="1:9" ht="13.2" x14ac:dyDescent="0.25">
      <c r="A22" s="28" t="s">
        <v>209</v>
      </c>
      <c r="B22" s="41" t="s">
        <v>177</v>
      </c>
      <c r="C22" s="39" t="s">
        <v>135</v>
      </c>
      <c r="D22" s="30" t="s">
        <v>15</v>
      </c>
      <c r="E22" s="36">
        <f>SUM(F22:G22)</f>
        <v>468</v>
      </c>
      <c r="F22" s="37">
        <v>344</v>
      </c>
      <c r="G22" s="38">
        <v>124</v>
      </c>
      <c r="H22" s="38">
        <v>21</v>
      </c>
      <c r="I22" s="34"/>
    </row>
    <row r="23" spans="1:9" ht="13.2" x14ac:dyDescent="0.25">
      <c r="A23" s="35"/>
      <c r="B23" s="57"/>
      <c r="C23" s="57"/>
      <c r="D23" s="58"/>
      <c r="E23" s="36"/>
      <c r="F23" s="38"/>
      <c r="G23" s="38"/>
      <c r="H23" s="38"/>
      <c r="I23" s="34"/>
    </row>
    <row r="24" spans="1:9" ht="13.2" x14ac:dyDescent="0.25">
      <c r="A24" s="35"/>
      <c r="B24" s="57"/>
      <c r="C24" s="57"/>
      <c r="D24" s="58"/>
      <c r="E24" s="36"/>
      <c r="F24" s="38"/>
      <c r="G24" s="38"/>
      <c r="H24" s="38"/>
      <c r="I24" s="34"/>
    </row>
    <row r="25" spans="1:9" ht="13.2" x14ac:dyDescent="0.25">
      <c r="A25" s="35"/>
      <c r="B25" s="46"/>
      <c r="C25" s="46"/>
      <c r="D25" s="38"/>
      <c r="E25" s="36"/>
      <c r="F25" s="47"/>
      <c r="G25" s="38"/>
      <c r="H25" s="38"/>
      <c r="I25" s="34"/>
    </row>
    <row r="26" spans="1:9" ht="13.2" x14ac:dyDescent="0.25">
      <c r="A26" s="35"/>
      <c r="B26" s="46"/>
      <c r="C26" s="46"/>
      <c r="D26" s="38"/>
      <c r="E26" s="36"/>
      <c r="F26" s="38"/>
      <c r="G26" s="38"/>
      <c r="H26" s="38"/>
      <c r="I26" s="34"/>
    </row>
    <row r="27" spans="1:9" ht="13.2" x14ac:dyDescent="0.25">
      <c r="A27" s="35"/>
      <c r="B27" s="46"/>
      <c r="C27" s="46"/>
      <c r="D27" s="38"/>
      <c r="E27" s="36"/>
      <c r="F27" s="38"/>
      <c r="G27" s="38"/>
      <c r="H27" s="38"/>
      <c r="I27" s="34"/>
    </row>
    <row r="28" spans="1:9" ht="13.2" x14ac:dyDescent="0.25">
      <c r="A28" s="35"/>
      <c r="B28" s="46"/>
      <c r="C28" s="46"/>
      <c r="D28" s="38"/>
      <c r="E28" s="36"/>
      <c r="F28" s="38"/>
      <c r="G28" s="38"/>
      <c r="H28" s="38"/>
      <c r="I28" s="34"/>
    </row>
    <row r="29" spans="1:9" ht="13.2" x14ac:dyDescent="0.25">
      <c r="A29" s="35"/>
      <c r="B29" s="46"/>
      <c r="C29" s="46"/>
      <c r="D29" s="38"/>
      <c r="E29" s="36"/>
      <c r="F29" s="38"/>
      <c r="G29" s="38"/>
      <c r="H29" s="38"/>
      <c r="I29" s="34"/>
    </row>
    <row r="30" spans="1:9" ht="13.2" x14ac:dyDescent="0.25">
      <c r="A30" s="35"/>
      <c r="B30" s="46"/>
      <c r="C30" s="46"/>
      <c r="D30" s="38"/>
      <c r="E30" s="36"/>
      <c r="F30" s="38"/>
      <c r="G30" s="38"/>
      <c r="H30" s="38"/>
      <c r="I30" s="34"/>
    </row>
    <row r="31" spans="1:9" ht="13.2" x14ac:dyDescent="0.25">
      <c r="A31" s="35"/>
      <c r="B31" s="46"/>
      <c r="C31" s="46"/>
      <c r="D31" s="38"/>
      <c r="E31" s="36"/>
      <c r="F31" s="38"/>
      <c r="G31" s="38"/>
      <c r="H31" s="38"/>
      <c r="I31" s="34"/>
    </row>
    <row r="32" spans="1:9" ht="13.2" x14ac:dyDescent="0.25">
      <c r="A32" s="35"/>
      <c r="B32" s="46"/>
      <c r="C32" s="46"/>
      <c r="D32" s="38"/>
      <c r="E32" s="36"/>
      <c r="F32" s="38"/>
      <c r="G32" s="38"/>
      <c r="H32" s="38"/>
      <c r="I32" s="34"/>
    </row>
    <row r="33" spans="1:9" ht="13.2" x14ac:dyDescent="0.25">
      <c r="A33" s="35"/>
      <c r="B33" s="46"/>
      <c r="C33" s="46"/>
      <c r="D33" s="38"/>
      <c r="E33" s="36"/>
      <c r="F33" s="38"/>
      <c r="G33" s="38"/>
      <c r="H33" s="38"/>
      <c r="I33" s="34"/>
    </row>
    <row r="34" spans="1:9" ht="13.2" x14ac:dyDescent="0.25">
      <c r="A34" s="49"/>
      <c r="B34" s="46"/>
      <c r="C34" s="46"/>
      <c r="D34" s="38"/>
      <c r="E34" s="48"/>
      <c r="F34" s="38"/>
      <c r="G34" s="38"/>
      <c r="H34" s="38"/>
      <c r="I34" s="34"/>
    </row>
    <row r="35" spans="1:9" ht="13.2" x14ac:dyDescent="0.25">
      <c r="A35" s="49"/>
      <c r="B35" s="46"/>
      <c r="C35" s="46"/>
      <c r="D35" s="38"/>
      <c r="E35" s="48"/>
      <c r="F35" s="38"/>
      <c r="G35" s="38"/>
      <c r="H35" s="38"/>
      <c r="I35" s="34"/>
    </row>
    <row r="36" spans="1:9" ht="13.2" x14ac:dyDescent="0.25">
      <c r="A36" s="49"/>
      <c r="B36" s="46"/>
      <c r="C36" s="46"/>
      <c r="D36" s="38"/>
      <c r="E36" s="48"/>
      <c r="F36" s="38"/>
      <c r="G36" s="38"/>
      <c r="H36" s="38"/>
      <c r="I36" s="34"/>
    </row>
    <row r="37" spans="1:9" ht="13.2" x14ac:dyDescent="0.25">
      <c r="A37" s="49"/>
      <c r="B37" s="46"/>
      <c r="C37" s="46"/>
      <c r="D37" s="38"/>
      <c r="E37" s="48"/>
      <c r="F37" s="38"/>
      <c r="G37" s="38"/>
      <c r="H37" s="38"/>
      <c r="I37" s="34"/>
    </row>
    <row r="38" spans="1:9" ht="13.2" x14ac:dyDescent="0.25">
      <c r="A38" s="49"/>
      <c r="B38" s="46"/>
      <c r="C38" s="46"/>
      <c r="D38" s="38"/>
      <c r="E38" s="48"/>
      <c r="F38" s="38"/>
      <c r="G38" s="38"/>
      <c r="H38" s="38"/>
      <c r="I38" s="34"/>
    </row>
    <row r="39" spans="1:9" ht="13.2" x14ac:dyDescent="0.25">
      <c r="A39" s="49" t="str">
        <f>IF(OR(ISBLANK($B39),$D39&lt;0),"",ROW(A39)-7)</f>
        <v/>
      </c>
      <c r="B39" s="46"/>
      <c r="C39" s="46"/>
      <c r="D39" s="38"/>
      <c r="E39" s="48"/>
      <c r="F39" s="38"/>
      <c r="G39" s="38"/>
      <c r="H39" s="38"/>
      <c r="I39" s="34"/>
    </row>
    <row r="40" spans="1:9" ht="13.2" x14ac:dyDescent="0.25">
      <c r="A40" s="49" t="str">
        <f>IF(OR(ISBLANK($B40),$D40&lt;0),"",ROW(A40)-7)</f>
        <v/>
      </c>
      <c r="B40" s="46"/>
      <c r="C40" s="46"/>
      <c r="D40" s="38"/>
      <c r="E40" s="48"/>
      <c r="F40" s="38"/>
      <c r="G40" s="38"/>
      <c r="H40" s="38"/>
      <c r="I40" s="34"/>
    </row>
    <row r="41" spans="1:9" ht="13.2" x14ac:dyDescent="0.25">
      <c r="A41" s="49" t="str">
        <f>IF(OR(ISBLANK($B41),$D41&lt;0),"",ROW(A41)-7)</f>
        <v/>
      </c>
      <c r="B41" s="46"/>
      <c r="C41" s="46"/>
      <c r="D41" s="38"/>
      <c r="E41" s="48"/>
      <c r="F41" s="38"/>
      <c r="G41" s="38"/>
      <c r="H41" s="38"/>
      <c r="I41" s="34"/>
    </row>
    <row r="42" spans="1:9" ht="13.2" x14ac:dyDescent="0.25">
      <c r="A42" s="49" t="str">
        <f>IF(OR(ISBLANK($B42),$D42&lt;0),"",ROW(A42)-7)</f>
        <v/>
      </c>
      <c r="B42" s="46"/>
      <c r="C42" s="46"/>
      <c r="D42" s="38"/>
      <c r="E42" s="48"/>
      <c r="F42" s="38"/>
      <c r="G42" s="38"/>
      <c r="H42" s="38"/>
      <c r="I42" s="34"/>
    </row>
    <row r="43" spans="1:9" ht="13.2" x14ac:dyDescent="0.25">
      <c r="A43" s="49" t="str">
        <f>IF(OR(ISBLANK($B43),$D43&lt;0),"",ROW(A43)-7)</f>
        <v/>
      </c>
      <c r="B43" s="46"/>
      <c r="C43" s="46"/>
      <c r="D43" s="38"/>
      <c r="E43" s="48"/>
      <c r="F43" s="38"/>
      <c r="G43" s="38"/>
      <c r="H43" s="38"/>
      <c r="I43" s="34"/>
    </row>
    <row r="44" spans="1:9" ht="13.2" x14ac:dyDescent="0.25">
      <c r="A44" s="49" t="str">
        <f>IF(OR(ISBLANK($B44),$D44&lt;0),"",ROW(A44)-7)</f>
        <v/>
      </c>
      <c r="B44" s="46"/>
      <c r="C44" s="46"/>
      <c r="D44" s="38"/>
      <c r="E44" s="48"/>
      <c r="F44" s="38"/>
      <c r="G44" s="38"/>
      <c r="H44" s="38"/>
      <c r="I44" s="34"/>
    </row>
    <row r="45" spans="1:9" ht="13.2" x14ac:dyDescent="0.25">
      <c r="A45" s="49" t="str">
        <f>IF(OR(ISBLANK($B45),$D45&lt;0),"",ROW(A45)-7)</f>
        <v/>
      </c>
      <c r="B45" s="46"/>
      <c r="C45" s="46"/>
      <c r="D45" s="38"/>
      <c r="E45" s="48"/>
      <c r="F45" s="38"/>
      <c r="G45" s="38"/>
      <c r="H45" s="38"/>
      <c r="I45" s="34"/>
    </row>
    <row r="46" spans="1:9" ht="13.2" x14ac:dyDescent="0.25">
      <c r="A46" s="49" t="str">
        <f>IF(OR(ISBLANK($B46),$D46&lt;0),"",ROW(A46)-7)</f>
        <v/>
      </c>
      <c r="B46" s="46"/>
      <c r="C46" s="46"/>
      <c r="D46" s="38"/>
      <c r="E46" s="48"/>
      <c r="F46" s="38"/>
      <c r="G46" s="38"/>
      <c r="H46" s="38"/>
      <c r="I46" s="34"/>
    </row>
    <row r="47" spans="1:9" ht="13.2" x14ac:dyDescent="0.25">
      <c r="A47" s="49" t="str">
        <f>IF(OR(ISBLANK($B47),$D47&lt;0),"",ROW(A47)-7)</f>
        <v/>
      </c>
      <c r="B47" s="46"/>
      <c r="C47" s="46"/>
      <c r="D47" s="38"/>
      <c r="E47" s="48"/>
      <c r="F47" s="38"/>
      <c r="G47" s="38"/>
      <c r="H47" s="38"/>
      <c r="I47" s="34"/>
    </row>
    <row r="48" spans="1:9" ht="13.2" x14ac:dyDescent="0.25">
      <c r="A48" s="49" t="str">
        <f>IF(OR(ISBLANK($B48),$D48&lt;0),"",ROW(A48)-7)</f>
        <v/>
      </c>
      <c r="B48" s="46"/>
      <c r="C48" s="46"/>
      <c r="D48" s="38"/>
      <c r="E48" s="48"/>
      <c r="F48" s="38"/>
      <c r="G48" s="38"/>
      <c r="H48" s="38"/>
      <c r="I48" s="34"/>
    </row>
    <row r="49" spans="1:9" ht="13.2" x14ac:dyDescent="0.25">
      <c r="A49" s="49" t="str">
        <f>IF(OR(ISBLANK($B49),$D49&lt;0),"",ROW(A49)-7)</f>
        <v/>
      </c>
      <c r="B49" s="46"/>
      <c r="C49" s="46"/>
      <c r="D49" s="38"/>
      <c r="E49" s="48"/>
      <c r="F49" s="38"/>
      <c r="G49" s="38"/>
      <c r="H49" s="38"/>
      <c r="I49" s="34"/>
    </row>
    <row r="50" spans="1:9" ht="13.2" x14ac:dyDescent="0.25">
      <c r="A50" s="49" t="str">
        <f>IF(OR(ISBLANK($B50),$D50&lt;0),"",ROW(A50)-7)</f>
        <v/>
      </c>
      <c r="B50" s="46"/>
      <c r="C50" s="46"/>
      <c r="D50" s="38"/>
      <c r="E50" s="48"/>
      <c r="F50" s="38"/>
      <c r="G50" s="38"/>
      <c r="H50" s="38"/>
      <c r="I50" s="34"/>
    </row>
    <row r="51" spans="1:9" ht="13.2" x14ac:dyDescent="0.25">
      <c r="A51" s="49" t="str">
        <f>IF(OR(ISBLANK($B51),$D51&lt;0),"",ROW(A51)-7)</f>
        <v/>
      </c>
      <c r="B51" s="46"/>
      <c r="C51" s="46"/>
      <c r="D51" s="38"/>
      <c r="E51" s="48"/>
      <c r="F51" s="38"/>
      <c r="G51" s="38"/>
      <c r="H51" s="38"/>
      <c r="I51" s="34"/>
    </row>
    <row r="52" spans="1:9" ht="13.2" x14ac:dyDescent="0.25">
      <c r="A52" s="49" t="str">
        <f>IF(OR(ISBLANK($B52),$D52&lt;0),"",ROW(A52)-7)</f>
        <v/>
      </c>
      <c r="B52" s="46"/>
      <c r="C52" s="46"/>
      <c r="D52" s="38"/>
      <c r="E52" s="48"/>
      <c r="F52" s="38"/>
      <c r="G52" s="38"/>
      <c r="H52" s="38"/>
      <c r="I52" s="34"/>
    </row>
    <row r="53" spans="1:9" ht="13.2" x14ac:dyDescent="0.25">
      <c r="A53" s="49" t="str">
        <f>IF(OR(ISBLANK($B53),$D53&lt;0),"",ROW(A53)-7)</f>
        <v/>
      </c>
      <c r="B53" s="46"/>
      <c r="C53" s="46"/>
      <c r="D53" s="38"/>
      <c r="E53" s="48"/>
      <c r="F53" s="38"/>
      <c r="G53" s="38"/>
      <c r="H53" s="38"/>
      <c r="I53" s="34"/>
    </row>
    <row r="54" spans="1:9" ht="13.2" x14ac:dyDescent="0.25">
      <c r="A54" s="49" t="str">
        <f>IF(OR(ISBLANK($B54),$D54&lt;0),"",ROW(A54)-7)</f>
        <v/>
      </c>
      <c r="B54" s="46"/>
      <c r="C54" s="46"/>
      <c r="D54" s="38"/>
      <c r="E54" s="48" t="str">
        <f>IF(OR(ISBLANK($F54))," ",F54+G54)</f>
        <v xml:space="preserve"> </v>
      </c>
      <c r="F54" s="38"/>
      <c r="G54" s="38"/>
      <c r="H54" s="38"/>
      <c r="I54" s="34"/>
    </row>
    <row r="55" spans="1:9" ht="13.2" x14ac:dyDescent="0.25">
      <c r="A55" s="49" t="str">
        <f>IF(OR(ISBLANK($B55),$D55&lt;0),"",ROW(A55)-7)</f>
        <v/>
      </c>
      <c r="B55" s="46"/>
      <c r="C55" s="46"/>
      <c r="D55" s="38"/>
      <c r="E55" s="48" t="str">
        <f>IF(OR(ISBLANK($F55))," ",F55+G55)</f>
        <v xml:space="preserve"> </v>
      </c>
      <c r="F55" s="38"/>
      <c r="G55" s="38"/>
      <c r="H55" s="38"/>
      <c r="I55" s="34"/>
    </row>
    <row r="56" spans="1:9" ht="13.2" x14ac:dyDescent="0.25">
      <c r="A56" s="49" t="str">
        <f>IF(OR(ISBLANK($B56),$D56&lt;0),"",ROW(A56)-7)</f>
        <v/>
      </c>
      <c r="B56" s="46"/>
      <c r="C56" s="46"/>
      <c r="D56" s="38"/>
      <c r="E56" s="48" t="str">
        <f>IF(OR(ISBLANK($F56))," ",F56+G56)</f>
        <v xml:space="preserve"> </v>
      </c>
      <c r="F56" s="38"/>
      <c r="G56" s="38"/>
      <c r="H56" s="38"/>
      <c r="I56" s="34"/>
    </row>
    <row r="57" spans="1:9" ht="13.2" x14ac:dyDescent="0.25">
      <c r="A57" s="49" t="str">
        <f>IF(OR(ISBLANK($B57),$D57&lt;0),"",ROW(A57)-7)</f>
        <v/>
      </c>
      <c r="B57" s="46"/>
      <c r="C57" s="46"/>
      <c r="D57" s="38"/>
      <c r="E57" s="48" t="str">
        <f>IF(OR(ISBLANK($F57))," ",F57+G57)</f>
        <v xml:space="preserve"> </v>
      </c>
      <c r="F57" s="38"/>
      <c r="G57" s="38"/>
      <c r="H57" s="38"/>
      <c r="I57" s="34"/>
    </row>
    <row r="58" spans="1:9" ht="13.2" x14ac:dyDescent="0.25">
      <c r="A58" s="49" t="str">
        <f>IF(OR(ISBLANK($B58),$D58&lt;0),"",ROW(A58)-7)</f>
        <v/>
      </c>
      <c r="B58" s="46"/>
      <c r="C58" s="46"/>
      <c r="D58" s="38"/>
      <c r="E58" s="48" t="str">
        <f>IF(OR(ISBLANK($F58))," ",F58+G58)</f>
        <v xml:space="preserve"> </v>
      </c>
      <c r="F58" s="38"/>
      <c r="G58" s="38"/>
      <c r="H58" s="38"/>
      <c r="I58" s="34"/>
    </row>
    <row r="59" spans="1:9" ht="13.2" x14ac:dyDescent="0.25">
      <c r="A59" s="49" t="str">
        <f>IF(OR(ISBLANK($B59),$D59&lt;0),"",ROW(A59)-7)</f>
        <v/>
      </c>
      <c r="B59" s="46"/>
      <c r="C59" s="46"/>
      <c r="D59" s="38"/>
      <c r="E59" s="48"/>
      <c r="F59" s="38"/>
      <c r="G59" s="38"/>
      <c r="H59" s="38"/>
      <c r="I59" s="34"/>
    </row>
    <row r="60" spans="1:9" ht="13.2" x14ac:dyDescent="0.25">
      <c r="A60" s="49" t="str">
        <f>IF(OR(ISBLANK($B60),$D60&lt;0),"",ROW(A60)-7)</f>
        <v/>
      </c>
      <c r="B60" s="46"/>
      <c r="C60" s="46"/>
      <c r="D60" s="38"/>
      <c r="E60" s="48"/>
      <c r="F60" s="38"/>
      <c r="G60" s="38"/>
      <c r="H60" s="38"/>
      <c r="I60" s="34"/>
    </row>
    <row r="61" spans="1:9" ht="13.2" x14ac:dyDescent="0.25">
      <c r="A61" s="49" t="str">
        <f>IF(OR(ISBLANK($B61),$D61&lt;0),"",ROW(A61)-7)</f>
        <v/>
      </c>
      <c r="B61" s="46"/>
      <c r="C61" s="46"/>
      <c r="D61" s="38"/>
      <c r="E61" s="48"/>
      <c r="F61" s="38"/>
      <c r="G61" s="38"/>
      <c r="H61" s="38"/>
      <c r="I61" s="34"/>
    </row>
    <row r="62" spans="1:9" ht="13.2" x14ac:dyDescent="0.25">
      <c r="A62" s="49" t="str">
        <f>IF(OR(ISBLANK($B62),$D62&lt;0),"",ROW(A62)-7)</f>
        <v/>
      </c>
      <c r="B62" s="46"/>
      <c r="C62" s="46"/>
      <c r="D62" s="38"/>
      <c r="E62" s="48"/>
      <c r="F62" s="38"/>
      <c r="G62" s="38"/>
      <c r="H62" s="38"/>
      <c r="I62" s="34"/>
    </row>
    <row r="63" spans="1:9" ht="13.2" x14ac:dyDescent="0.25">
      <c r="A63" s="49" t="str">
        <f>IF(OR(ISBLANK($B63),$D63&lt;0),"",ROW(A63)-7)</f>
        <v/>
      </c>
      <c r="B63" s="46"/>
      <c r="C63" s="46"/>
      <c r="D63" s="38"/>
      <c r="E63" s="48"/>
      <c r="F63" s="38"/>
      <c r="G63" s="38"/>
      <c r="H63" s="38"/>
      <c r="I63" s="34"/>
    </row>
    <row r="64" spans="1:9" ht="13.2" x14ac:dyDescent="0.25">
      <c r="A64" s="49" t="str">
        <f>IF(OR(ISBLANK($B64),$D64&lt;0),"",ROW(A64)-7)</f>
        <v/>
      </c>
      <c r="B64" s="46"/>
      <c r="C64" s="46"/>
      <c r="D64" s="38"/>
      <c r="E64" s="48"/>
      <c r="F64" s="38"/>
      <c r="G64" s="38"/>
      <c r="H64" s="38"/>
      <c r="I64" s="34"/>
    </row>
    <row r="65" spans="1:9" ht="13.2" x14ac:dyDescent="0.25">
      <c r="A65" s="49" t="str">
        <f>IF(OR(ISBLANK($B65),$D65&lt;0),"",ROW(A65)-7)</f>
        <v/>
      </c>
      <c r="B65" s="46"/>
      <c r="C65" s="46"/>
      <c r="D65" s="38"/>
      <c r="E65" s="48"/>
      <c r="F65" s="38"/>
      <c r="G65" s="38"/>
      <c r="H65" s="38"/>
      <c r="I65" s="34"/>
    </row>
    <row r="66" spans="1:9" ht="13.2" x14ac:dyDescent="0.25">
      <c r="A66" s="49" t="str">
        <f>IF(OR(ISBLANK($B66),$D66&lt;0),"",ROW(A66)-7)</f>
        <v/>
      </c>
      <c r="B66" s="46"/>
      <c r="C66" s="46"/>
      <c r="D66" s="38"/>
      <c r="E66" s="48"/>
      <c r="F66" s="38"/>
      <c r="G66" s="38"/>
      <c r="H66" s="38"/>
      <c r="I66" s="34"/>
    </row>
    <row r="67" spans="1:9" ht="13.2" x14ac:dyDescent="0.25">
      <c r="A67" s="49" t="str">
        <f>IF(OR(ISBLANK($B67),$D67&lt;0),"",ROW(A67)-7)</f>
        <v/>
      </c>
      <c r="B67" s="46"/>
      <c r="C67" s="46"/>
      <c r="D67" s="38"/>
      <c r="E67" s="48"/>
      <c r="F67" s="38"/>
      <c r="G67" s="38"/>
      <c r="H67" s="38"/>
      <c r="I67" s="34"/>
    </row>
    <row r="68" spans="1:9" ht="13.2" x14ac:dyDescent="0.25">
      <c r="A68" s="49" t="str">
        <f>IF(OR(ISBLANK($B68),$D68&lt;0),"",ROW(A68)-7)</f>
        <v/>
      </c>
      <c r="B68" s="46"/>
      <c r="C68" s="46"/>
      <c r="D68" s="38"/>
      <c r="E68" s="48"/>
      <c r="F68" s="38"/>
      <c r="G68" s="38"/>
      <c r="H68" s="38"/>
      <c r="I68" s="34"/>
    </row>
    <row r="69" spans="1:9" ht="13.2" x14ac:dyDescent="0.25">
      <c r="A69" s="49" t="str">
        <f>IF(OR(ISBLANK($B69),$D69&lt;0),"",ROW(A69)-7)</f>
        <v/>
      </c>
      <c r="B69" s="46"/>
      <c r="C69" s="46"/>
      <c r="D69" s="38"/>
      <c r="E69" s="48"/>
      <c r="F69" s="38"/>
      <c r="G69" s="38"/>
      <c r="H69" s="38"/>
      <c r="I69" s="34"/>
    </row>
    <row r="70" spans="1:9" ht="13.2" x14ac:dyDescent="0.25">
      <c r="A70" s="49" t="str">
        <f>IF(OR(ISBLANK($B70),$D70&lt;0),"",ROW(A70)-7)</f>
        <v/>
      </c>
      <c r="B70" s="46"/>
      <c r="C70" s="46"/>
      <c r="D70" s="38"/>
      <c r="E70" s="48"/>
      <c r="F70" s="38"/>
      <c r="G70" s="38"/>
      <c r="H70" s="38"/>
      <c r="I70" s="34"/>
    </row>
    <row r="71" spans="1:9" ht="13.2" x14ac:dyDescent="0.25">
      <c r="A71" s="49" t="str">
        <f>IF(OR(ISBLANK($B71),$D71&lt;0),"",ROW(A71)-7)</f>
        <v/>
      </c>
      <c r="B71" s="46"/>
      <c r="C71" s="46"/>
      <c r="D71" s="38"/>
      <c r="E71" s="48"/>
      <c r="F71" s="38"/>
      <c r="G71" s="38"/>
      <c r="H71" s="38"/>
      <c r="I71" s="34"/>
    </row>
  </sheetData>
  <sheetProtection algorithmName="SHA-512" hashValue="PLJWKOCFMG4amhYvWfQLA//435+sX3866x7F17beDcBfIwhYK/yWDTm1RGsBYrCgILC91mTJc2/6oJfXkpACSQ==" saltValue="MMRpy/Ufgk1dtVSx3FIrTg==" spinCount="100000" sheet="1" objects="1" scenarios="1"/>
  <protectedRanges>
    <protectedRange sqref="B23:D88" name="Oblast2"/>
    <protectedRange sqref="F15:H22 F8:H13" name="Oblast3_1_1"/>
  </protectedRanges>
  <sortState xmlns:xlrd2="http://schemas.microsoft.com/office/spreadsheetml/2017/richdata2" ref="B9:H13">
    <sortCondition descending="1" ref="E8:E13"/>
    <sortCondition descending="1" ref="G8:G13"/>
  </sortState>
  <mergeCells count="12">
    <mergeCell ref="D5:D7"/>
    <mergeCell ref="E5:E7"/>
    <mergeCell ref="F5:F7"/>
    <mergeCell ref="G5:G7"/>
    <mergeCell ref="H5:H7"/>
    <mergeCell ref="A1:B4"/>
    <mergeCell ref="D1:D2"/>
    <mergeCell ref="E1:H4"/>
    <mergeCell ref="D3:D4"/>
    <mergeCell ref="A5:A7"/>
    <mergeCell ref="B5:B7"/>
    <mergeCell ref="C5:C6"/>
  </mergeCells>
  <phoneticPr fontId="10" type="noConversion"/>
  <dataValidations count="6">
    <dataValidation type="custom" allowBlank="1" showInputMessage="1" showErrorMessage="1" errorTitle="Chybná hodnota" error="Označení kategorie je písmeno &quot;d&quot; nebo &quot;h&quot;." sqref="D65529:D65542 IZ65529:IZ65542 SV65529:SV65542 ACR65529:ACR65542 AMN65529:AMN65542 AWJ65529:AWJ65542 BGF65529:BGF65542 BQB65529:BQB65542 BZX65529:BZX65542 CJT65529:CJT65542 CTP65529:CTP65542 DDL65529:DDL65542 DNH65529:DNH65542 DXD65529:DXD65542 EGZ65529:EGZ65542 EQV65529:EQV65542 FAR65529:FAR65542 FKN65529:FKN65542 FUJ65529:FUJ65542 GEF65529:GEF65542 GOB65529:GOB65542 GXX65529:GXX65542 HHT65529:HHT65542 HRP65529:HRP65542 IBL65529:IBL65542 ILH65529:ILH65542 IVD65529:IVD65542 JEZ65529:JEZ65542 JOV65529:JOV65542 JYR65529:JYR65542 KIN65529:KIN65542 KSJ65529:KSJ65542 LCF65529:LCF65542 LMB65529:LMB65542 LVX65529:LVX65542 MFT65529:MFT65542 MPP65529:MPP65542 MZL65529:MZL65542 NJH65529:NJH65542 NTD65529:NTD65542 OCZ65529:OCZ65542 OMV65529:OMV65542 OWR65529:OWR65542 PGN65529:PGN65542 PQJ65529:PQJ65542 QAF65529:QAF65542 QKB65529:QKB65542 QTX65529:QTX65542 RDT65529:RDT65542 RNP65529:RNP65542 RXL65529:RXL65542 SHH65529:SHH65542 SRD65529:SRD65542 TAZ65529:TAZ65542 TKV65529:TKV65542 TUR65529:TUR65542 UEN65529:UEN65542 UOJ65529:UOJ65542 UYF65529:UYF65542 VIB65529:VIB65542 VRX65529:VRX65542 WBT65529:WBT65542 WLP65529:WLP65542 WVL65529:WVL65542 D131065:D131078 IZ131065:IZ131078 SV131065:SV131078 ACR131065:ACR131078 AMN131065:AMN131078 AWJ131065:AWJ131078 BGF131065:BGF131078 BQB131065:BQB131078 BZX131065:BZX131078 CJT131065:CJT131078 CTP131065:CTP131078 DDL131065:DDL131078 DNH131065:DNH131078 DXD131065:DXD131078 EGZ131065:EGZ131078 EQV131065:EQV131078 FAR131065:FAR131078 FKN131065:FKN131078 FUJ131065:FUJ131078 GEF131065:GEF131078 GOB131065:GOB131078 GXX131065:GXX131078 HHT131065:HHT131078 HRP131065:HRP131078 IBL131065:IBL131078 ILH131065:ILH131078 IVD131065:IVD131078 JEZ131065:JEZ131078 JOV131065:JOV131078 JYR131065:JYR131078 KIN131065:KIN131078 KSJ131065:KSJ131078 LCF131065:LCF131078 LMB131065:LMB131078 LVX131065:LVX131078 MFT131065:MFT131078 MPP131065:MPP131078 MZL131065:MZL131078 NJH131065:NJH131078 NTD131065:NTD131078 OCZ131065:OCZ131078 OMV131065:OMV131078 OWR131065:OWR131078 PGN131065:PGN131078 PQJ131065:PQJ131078 QAF131065:QAF131078 QKB131065:QKB131078 QTX131065:QTX131078 RDT131065:RDT131078 RNP131065:RNP131078 RXL131065:RXL131078 SHH131065:SHH131078 SRD131065:SRD131078 TAZ131065:TAZ131078 TKV131065:TKV131078 TUR131065:TUR131078 UEN131065:UEN131078 UOJ131065:UOJ131078 UYF131065:UYF131078 VIB131065:VIB131078 VRX131065:VRX131078 WBT131065:WBT131078 WLP131065:WLP131078 WVL131065:WVL131078 D196601:D196614 IZ196601:IZ196614 SV196601:SV196614 ACR196601:ACR196614 AMN196601:AMN196614 AWJ196601:AWJ196614 BGF196601:BGF196614 BQB196601:BQB196614 BZX196601:BZX196614 CJT196601:CJT196614 CTP196601:CTP196614 DDL196601:DDL196614 DNH196601:DNH196614 DXD196601:DXD196614 EGZ196601:EGZ196614 EQV196601:EQV196614 FAR196601:FAR196614 FKN196601:FKN196614 FUJ196601:FUJ196614 GEF196601:GEF196614 GOB196601:GOB196614 GXX196601:GXX196614 HHT196601:HHT196614 HRP196601:HRP196614 IBL196601:IBL196614 ILH196601:ILH196614 IVD196601:IVD196614 JEZ196601:JEZ196614 JOV196601:JOV196614 JYR196601:JYR196614 KIN196601:KIN196614 KSJ196601:KSJ196614 LCF196601:LCF196614 LMB196601:LMB196614 LVX196601:LVX196614 MFT196601:MFT196614 MPP196601:MPP196614 MZL196601:MZL196614 NJH196601:NJH196614 NTD196601:NTD196614 OCZ196601:OCZ196614 OMV196601:OMV196614 OWR196601:OWR196614 PGN196601:PGN196614 PQJ196601:PQJ196614 QAF196601:QAF196614 QKB196601:QKB196614 QTX196601:QTX196614 RDT196601:RDT196614 RNP196601:RNP196614 RXL196601:RXL196614 SHH196601:SHH196614 SRD196601:SRD196614 TAZ196601:TAZ196614 TKV196601:TKV196614 TUR196601:TUR196614 UEN196601:UEN196614 UOJ196601:UOJ196614 UYF196601:UYF196614 VIB196601:VIB196614 VRX196601:VRX196614 WBT196601:WBT196614 WLP196601:WLP196614 WVL196601:WVL196614 D262137:D262150 IZ262137:IZ262150 SV262137:SV262150 ACR262137:ACR262150 AMN262137:AMN262150 AWJ262137:AWJ262150 BGF262137:BGF262150 BQB262137:BQB262150 BZX262137:BZX262150 CJT262137:CJT262150 CTP262137:CTP262150 DDL262137:DDL262150 DNH262137:DNH262150 DXD262137:DXD262150 EGZ262137:EGZ262150 EQV262137:EQV262150 FAR262137:FAR262150 FKN262137:FKN262150 FUJ262137:FUJ262150 GEF262137:GEF262150 GOB262137:GOB262150 GXX262137:GXX262150 HHT262137:HHT262150 HRP262137:HRP262150 IBL262137:IBL262150 ILH262137:ILH262150 IVD262137:IVD262150 JEZ262137:JEZ262150 JOV262137:JOV262150 JYR262137:JYR262150 KIN262137:KIN262150 KSJ262137:KSJ262150 LCF262137:LCF262150 LMB262137:LMB262150 LVX262137:LVX262150 MFT262137:MFT262150 MPP262137:MPP262150 MZL262137:MZL262150 NJH262137:NJH262150 NTD262137:NTD262150 OCZ262137:OCZ262150 OMV262137:OMV262150 OWR262137:OWR262150 PGN262137:PGN262150 PQJ262137:PQJ262150 QAF262137:QAF262150 QKB262137:QKB262150 QTX262137:QTX262150 RDT262137:RDT262150 RNP262137:RNP262150 RXL262137:RXL262150 SHH262137:SHH262150 SRD262137:SRD262150 TAZ262137:TAZ262150 TKV262137:TKV262150 TUR262137:TUR262150 UEN262137:UEN262150 UOJ262137:UOJ262150 UYF262137:UYF262150 VIB262137:VIB262150 VRX262137:VRX262150 WBT262137:WBT262150 WLP262137:WLP262150 WVL262137:WVL262150 D327673:D327686 IZ327673:IZ327686 SV327673:SV327686 ACR327673:ACR327686 AMN327673:AMN327686 AWJ327673:AWJ327686 BGF327673:BGF327686 BQB327673:BQB327686 BZX327673:BZX327686 CJT327673:CJT327686 CTP327673:CTP327686 DDL327673:DDL327686 DNH327673:DNH327686 DXD327673:DXD327686 EGZ327673:EGZ327686 EQV327673:EQV327686 FAR327673:FAR327686 FKN327673:FKN327686 FUJ327673:FUJ327686 GEF327673:GEF327686 GOB327673:GOB327686 GXX327673:GXX327686 HHT327673:HHT327686 HRP327673:HRP327686 IBL327673:IBL327686 ILH327673:ILH327686 IVD327673:IVD327686 JEZ327673:JEZ327686 JOV327673:JOV327686 JYR327673:JYR327686 KIN327673:KIN327686 KSJ327673:KSJ327686 LCF327673:LCF327686 LMB327673:LMB327686 LVX327673:LVX327686 MFT327673:MFT327686 MPP327673:MPP327686 MZL327673:MZL327686 NJH327673:NJH327686 NTD327673:NTD327686 OCZ327673:OCZ327686 OMV327673:OMV327686 OWR327673:OWR327686 PGN327673:PGN327686 PQJ327673:PQJ327686 QAF327673:QAF327686 QKB327673:QKB327686 QTX327673:QTX327686 RDT327673:RDT327686 RNP327673:RNP327686 RXL327673:RXL327686 SHH327673:SHH327686 SRD327673:SRD327686 TAZ327673:TAZ327686 TKV327673:TKV327686 TUR327673:TUR327686 UEN327673:UEN327686 UOJ327673:UOJ327686 UYF327673:UYF327686 VIB327673:VIB327686 VRX327673:VRX327686 WBT327673:WBT327686 WLP327673:WLP327686 WVL327673:WVL327686 D393209:D393222 IZ393209:IZ393222 SV393209:SV393222 ACR393209:ACR393222 AMN393209:AMN393222 AWJ393209:AWJ393222 BGF393209:BGF393222 BQB393209:BQB393222 BZX393209:BZX393222 CJT393209:CJT393222 CTP393209:CTP393222 DDL393209:DDL393222 DNH393209:DNH393222 DXD393209:DXD393222 EGZ393209:EGZ393222 EQV393209:EQV393222 FAR393209:FAR393222 FKN393209:FKN393222 FUJ393209:FUJ393222 GEF393209:GEF393222 GOB393209:GOB393222 GXX393209:GXX393222 HHT393209:HHT393222 HRP393209:HRP393222 IBL393209:IBL393222 ILH393209:ILH393222 IVD393209:IVD393222 JEZ393209:JEZ393222 JOV393209:JOV393222 JYR393209:JYR393222 KIN393209:KIN393222 KSJ393209:KSJ393222 LCF393209:LCF393222 LMB393209:LMB393222 LVX393209:LVX393222 MFT393209:MFT393222 MPP393209:MPP393222 MZL393209:MZL393222 NJH393209:NJH393222 NTD393209:NTD393222 OCZ393209:OCZ393222 OMV393209:OMV393222 OWR393209:OWR393222 PGN393209:PGN393222 PQJ393209:PQJ393222 QAF393209:QAF393222 QKB393209:QKB393222 QTX393209:QTX393222 RDT393209:RDT393222 RNP393209:RNP393222 RXL393209:RXL393222 SHH393209:SHH393222 SRD393209:SRD393222 TAZ393209:TAZ393222 TKV393209:TKV393222 TUR393209:TUR393222 UEN393209:UEN393222 UOJ393209:UOJ393222 UYF393209:UYF393222 VIB393209:VIB393222 VRX393209:VRX393222 WBT393209:WBT393222 WLP393209:WLP393222 WVL393209:WVL393222 D458745:D458758 IZ458745:IZ458758 SV458745:SV458758 ACR458745:ACR458758 AMN458745:AMN458758 AWJ458745:AWJ458758 BGF458745:BGF458758 BQB458745:BQB458758 BZX458745:BZX458758 CJT458745:CJT458758 CTP458745:CTP458758 DDL458745:DDL458758 DNH458745:DNH458758 DXD458745:DXD458758 EGZ458745:EGZ458758 EQV458745:EQV458758 FAR458745:FAR458758 FKN458745:FKN458758 FUJ458745:FUJ458758 GEF458745:GEF458758 GOB458745:GOB458758 GXX458745:GXX458758 HHT458745:HHT458758 HRP458745:HRP458758 IBL458745:IBL458758 ILH458745:ILH458758 IVD458745:IVD458758 JEZ458745:JEZ458758 JOV458745:JOV458758 JYR458745:JYR458758 KIN458745:KIN458758 KSJ458745:KSJ458758 LCF458745:LCF458758 LMB458745:LMB458758 LVX458745:LVX458758 MFT458745:MFT458758 MPP458745:MPP458758 MZL458745:MZL458758 NJH458745:NJH458758 NTD458745:NTD458758 OCZ458745:OCZ458758 OMV458745:OMV458758 OWR458745:OWR458758 PGN458745:PGN458758 PQJ458745:PQJ458758 QAF458745:QAF458758 QKB458745:QKB458758 QTX458745:QTX458758 RDT458745:RDT458758 RNP458745:RNP458758 RXL458745:RXL458758 SHH458745:SHH458758 SRD458745:SRD458758 TAZ458745:TAZ458758 TKV458745:TKV458758 TUR458745:TUR458758 UEN458745:UEN458758 UOJ458745:UOJ458758 UYF458745:UYF458758 VIB458745:VIB458758 VRX458745:VRX458758 WBT458745:WBT458758 WLP458745:WLP458758 WVL458745:WVL458758 D524281:D524294 IZ524281:IZ524294 SV524281:SV524294 ACR524281:ACR524294 AMN524281:AMN524294 AWJ524281:AWJ524294 BGF524281:BGF524294 BQB524281:BQB524294 BZX524281:BZX524294 CJT524281:CJT524294 CTP524281:CTP524294 DDL524281:DDL524294 DNH524281:DNH524294 DXD524281:DXD524294 EGZ524281:EGZ524294 EQV524281:EQV524294 FAR524281:FAR524294 FKN524281:FKN524294 FUJ524281:FUJ524294 GEF524281:GEF524294 GOB524281:GOB524294 GXX524281:GXX524294 HHT524281:HHT524294 HRP524281:HRP524294 IBL524281:IBL524294 ILH524281:ILH524294 IVD524281:IVD524294 JEZ524281:JEZ524294 JOV524281:JOV524294 JYR524281:JYR524294 KIN524281:KIN524294 KSJ524281:KSJ524294 LCF524281:LCF524294 LMB524281:LMB524294 LVX524281:LVX524294 MFT524281:MFT524294 MPP524281:MPP524294 MZL524281:MZL524294 NJH524281:NJH524294 NTD524281:NTD524294 OCZ524281:OCZ524294 OMV524281:OMV524294 OWR524281:OWR524294 PGN524281:PGN524294 PQJ524281:PQJ524294 QAF524281:QAF524294 QKB524281:QKB524294 QTX524281:QTX524294 RDT524281:RDT524294 RNP524281:RNP524294 RXL524281:RXL524294 SHH524281:SHH524294 SRD524281:SRD524294 TAZ524281:TAZ524294 TKV524281:TKV524294 TUR524281:TUR524294 UEN524281:UEN524294 UOJ524281:UOJ524294 UYF524281:UYF524294 VIB524281:VIB524294 VRX524281:VRX524294 WBT524281:WBT524294 WLP524281:WLP524294 WVL524281:WVL524294 D589817:D589830 IZ589817:IZ589830 SV589817:SV589830 ACR589817:ACR589830 AMN589817:AMN589830 AWJ589817:AWJ589830 BGF589817:BGF589830 BQB589817:BQB589830 BZX589817:BZX589830 CJT589817:CJT589830 CTP589817:CTP589830 DDL589817:DDL589830 DNH589817:DNH589830 DXD589817:DXD589830 EGZ589817:EGZ589830 EQV589817:EQV589830 FAR589817:FAR589830 FKN589817:FKN589830 FUJ589817:FUJ589830 GEF589817:GEF589830 GOB589817:GOB589830 GXX589817:GXX589830 HHT589817:HHT589830 HRP589817:HRP589830 IBL589817:IBL589830 ILH589817:ILH589830 IVD589817:IVD589830 JEZ589817:JEZ589830 JOV589817:JOV589830 JYR589817:JYR589830 KIN589817:KIN589830 KSJ589817:KSJ589830 LCF589817:LCF589830 LMB589817:LMB589830 LVX589817:LVX589830 MFT589817:MFT589830 MPP589817:MPP589830 MZL589817:MZL589830 NJH589817:NJH589830 NTD589817:NTD589830 OCZ589817:OCZ589830 OMV589817:OMV589830 OWR589817:OWR589830 PGN589817:PGN589830 PQJ589817:PQJ589830 QAF589817:QAF589830 QKB589817:QKB589830 QTX589817:QTX589830 RDT589817:RDT589830 RNP589817:RNP589830 RXL589817:RXL589830 SHH589817:SHH589830 SRD589817:SRD589830 TAZ589817:TAZ589830 TKV589817:TKV589830 TUR589817:TUR589830 UEN589817:UEN589830 UOJ589817:UOJ589830 UYF589817:UYF589830 VIB589817:VIB589830 VRX589817:VRX589830 WBT589817:WBT589830 WLP589817:WLP589830 WVL589817:WVL589830 D655353:D655366 IZ655353:IZ655366 SV655353:SV655366 ACR655353:ACR655366 AMN655353:AMN655366 AWJ655353:AWJ655366 BGF655353:BGF655366 BQB655353:BQB655366 BZX655353:BZX655366 CJT655353:CJT655366 CTP655353:CTP655366 DDL655353:DDL655366 DNH655353:DNH655366 DXD655353:DXD655366 EGZ655353:EGZ655366 EQV655353:EQV655366 FAR655353:FAR655366 FKN655353:FKN655366 FUJ655353:FUJ655366 GEF655353:GEF655366 GOB655353:GOB655366 GXX655353:GXX655366 HHT655353:HHT655366 HRP655353:HRP655366 IBL655353:IBL655366 ILH655353:ILH655366 IVD655353:IVD655366 JEZ655353:JEZ655366 JOV655353:JOV655366 JYR655353:JYR655366 KIN655353:KIN655366 KSJ655353:KSJ655366 LCF655353:LCF655366 LMB655353:LMB655366 LVX655353:LVX655366 MFT655353:MFT655366 MPP655353:MPP655366 MZL655353:MZL655366 NJH655353:NJH655366 NTD655353:NTD655366 OCZ655353:OCZ655366 OMV655353:OMV655366 OWR655353:OWR655366 PGN655353:PGN655366 PQJ655353:PQJ655366 QAF655353:QAF655366 QKB655353:QKB655366 QTX655353:QTX655366 RDT655353:RDT655366 RNP655353:RNP655366 RXL655353:RXL655366 SHH655353:SHH655366 SRD655353:SRD655366 TAZ655353:TAZ655366 TKV655353:TKV655366 TUR655353:TUR655366 UEN655353:UEN655366 UOJ655353:UOJ655366 UYF655353:UYF655366 VIB655353:VIB655366 VRX655353:VRX655366 WBT655353:WBT655366 WLP655353:WLP655366 WVL655353:WVL655366 D720889:D720902 IZ720889:IZ720902 SV720889:SV720902 ACR720889:ACR720902 AMN720889:AMN720902 AWJ720889:AWJ720902 BGF720889:BGF720902 BQB720889:BQB720902 BZX720889:BZX720902 CJT720889:CJT720902 CTP720889:CTP720902 DDL720889:DDL720902 DNH720889:DNH720902 DXD720889:DXD720902 EGZ720889:EGZ720902 EQV720889:EQV720902 FAR720889:FAR720902 FKN720889:FKN720902 FUJ720889:FUJ720902 GEF720889:GEF720902 GOB720889:GOB720902 GXX720889:GXX720902 HHT720889:HHT720902 HRP720889:HRP720902 IBL720889:IBL720902 ILH720889:ILH720902 IVD720889:IVD720902 JEZ720889:JEZ720902 JOV720889:JOV720902 JYR720889:JYR720902 KIN720889:KIN720902 KSJ720889:KSJ720902 LCF720889:LCF720902 LMB720889:LMB720902 LVX720889:LVX720902 MFT720889:MFT720902 MPP720889:MPP720902 MZL720889:MZL720902 NJH720889:NJH720902 NTD720889:NTD720902 OCZ720889:OCZ720902 OMV720889:OMV720902 OWR720889:OWR720902 PGN720889:PGN720902 PQJ720889:PQJ720902 QAF720889:QAF720902 QKB720889:QKB720902 QTX720889:QTX720902 RDT720889:RDT720902 RNP720889:RNP720902 RXL720889:RXL720902 SHH720889:SHH720902 SRD720889:SRD720902 TAZ720889:TAZ720902 TKV720889:TKV720902 TUR720889:TUR720902 UEN720889:UEN720902 UOJ720889:UOJ720902 UYF720889:UYF720902 VIB720889:VIB720902 VRX720889:VRX720902 WBT720889:WBT720902 WLP720889:WLP720902 WVL720889:WVL720902 D786425:D786438 IZ786425:IZ786438 SV786425:SV786438 ACR786425:ACR786438 AMN786425:AMN786438 AWJ786425:AWJ786438 BGF786425:BGF786438 BQB786425:BQB786438 BZX786425:BZX786438 CJT786425:CJT786438 CTP786425:CTP786438 DDL786425:DDL786438 DNH786425:DNH786438 DXD786425:DXD786438 EGZ786425:EGZ786438 EQV786425:EQV786438 FAR786425:FAR786438 FKN786425:FKN786438 FUJ786425:FUJ786438 GEF786425:GEF786438 GOB786425:GOB786438 GXX786425:GXX786438 HHT786425:HHT786438 HRP786425:HRP786438 IBL786425:IBL786438 ILH786425:ILH786438 IVD786425:IVD786438 JEZ786425:JEZ786438 JOV786425:JOV786438 JYR786425:JYR786438 KIN786425:KIN786438 KSJ786425:KSJ786438 LCF786425:LCF786438 LMB786425:LMB786438 LVX786425:LVX786438 MFT786425:MFT786438 MPP786425:MPP786438 MZL786425:MZL786438 NJH786425:NJH786438 NTD786425:NTD786438 OCZ786425:OCZ786438 OMV786425:OMV786438 OWR786425:OWR786438 PGN786425:PGN786438 PQJ786425:PQJ786438 QAF786425:QAF786438 QKB786425:QKB786438 QTX786425:QTX786438 RDT786425:RDT786438 RNP786425:RNP786438 RXL786425:RXL786438 SHH786425:SHH786438 SRD786425:SRD786438 TAZ786425:TAZ786438 TKV786425:TKV786438 TUR786425:TUR786438 UEN786425:UEN786438 UOJ786425:UOJ786438 UYF786425:UYF786438 VIB786425:VIB786438 VRX786425:VRX786438 WBT786425:WBT786438 WLP786425:WLP786438 WVL786425:WVL786438 D851961:D851974 IZ851961:IZ851974 SV851961:SV851974 ACR851961:ACR851974 AMN851961:AMN851974 AWJ851961:AWJ851974 BGF851961:BGF851974 BQB851961:BQB851974 BZX851961:BZX851974 CJT851961:CJT851974 CTP851961:CTP851974 DDL851961:DDL851974 DNH851961:DNH851974 DXD851961:DXD851974 EGZ851961:EGZ851974 EQV851961:EQV851974 FAR851961:FAR851974 FKN851961:FKN851974 FUJ851961:FUJ851974 GEF851961:GEF851974 GOB851961:GOB851974 GXX851961:GXX851974 HHT851961:HHT851974 HRP851961:HRP851974 IBL851961:IBL851974 ILH851961:ILH851974 IVD851961:IVD851974 JEZ851961:JEZ851974 JOV851961:JOV851974 JYR851961:JYR851974 KIN851961:KIN851974 KSJ851961:KSJ851974 LCF851961:LCF851974 LMB851961:LMB851974 LVX851961:LVX851974 MFT851961:MFT851974 MPP851961:MPP851974 MZL851961:MZL851974 NJH851961:NJH851974 NTD851961:NTD851974 OCZ851961:OCZ851974 OMV851961:OMV851974 OWR851961:OWR851974 PGN851961:PGN851974 PQJ851961:PQJ851974 QAF851961:QAF851974 QKB851961:QKB851974 QTX851961:QTX851974 RDT851961:RDT851974 RNP851961:RNP851974 RXL851961:RXL851974 SHH851961:SHH851974 SRD851961:SRD851974 TAZ851961:TAZ851974 TKV851961:TKV851974 TUR851961:TUR851974 UEN851961:UEN851974 UOJ851961:UOJ851974 UYF851961:UYF851974 VIB851961:VIB851974 VRX851961:VRX851974 WBT851961:WBT851974 WLP851961:WLP851974 WVL851961:WVL851974 D917497:D917510 IZ917497:IZ917510 SV917497:SV917510 ACR917497:ACR917510 AMN917497:AMN917510 AWJ917497:AWJ917510 BGF917497:BGF917510 BQB917497:BQB917510 BZX917497:BZX917510 CJT917497:CJT917510 CTP917497:CTP917510 DDL917497:DDL917510 DNH917497:DNH917510 DXD917497:DXD917510 EGZ917497:EGZ917510 EQV917497:EQV917510 FAR917497:FAR917510 FKN917497:FKN917510 FUJ917497:FUJ917510 GEF917497:GEF917510 GOB917497:GOB917510 GXX917497:GXX917510 HHT917497:HHT917510 HRP917497:HRP917510 IBL917497:IBL917510 ILH917497:ILH917510 IVD917497:IVD917510 JEZ917497:JEZ917510 JOV917497:JOV917510 JYR917497:JYR917510 KIN917497:KIN917510 KSJ917497:KSJ917510 LCF917497:LCF917510 LMB917497:LMB917510 LVX917497:LVX917510 MFT917497:MFT917510 MPP917497:MPP917510 MZL917497:MZL917510 NJH917497:NJH917510 NTD917497:NTD917510 OCZ917497:OCZ917510 OMV917497:OMV917510 OWR917497:OWR917510 PGN917497:PGN917510 PQJ917497:PQJ917510 QAF917497:QAF917510 QKB917497:QKB917510 QTX917497:QTX917510 RDT917497:RDT917510 RNP917497:RNP917510 RXL917497:RXL917510 SHH917497:SHH917510 SRD917497:SRD917510 TAZ917497:TAZ917510 TKV917497:TKV917510 TUR917497:TUR917510 UEN917497:UEN917510 UOJ917497:UOJ917510 UYF917497:UYF917510 VIB917497:VIB917510 VRX917497:VRX917510 WBT917497:WBT917510 WLP917497:WLP917510 WVL917497:WVL917510 D983033:D983046 IZ983033:IZ983046 SV983033:SV983046 ACR983033:ACR983046 AMN983033:AMN983046 AWJ983033:AWJ983046 BGF983033:BGF983046 BQB983033:BQB983046 BZX983033:BZX983046 CJT983033:CJT983046 CTP983033:CTP983046 DDL983033:DDL983046 DNH983033:DNH983046 DXD983033:DXD983046 EGZ983033:EGZ983046 EQV983033:EQV983046 FAR983033:FAR983046 FKN983033:FKN983046 FUJ983033:FUJ983046 GEF983033:GEF983046 GOB983033:GOB983046 GXX983033:GXX983046 HHT983033:HHT983046 HRP983033:HRP983046 IBL983033:IBL983046 ILH983033:ILH983046 IVD983033:IVD983046 JEZ983033:JEZ983046 JOV983033:JOV983046 JYR983033:JYR983046 KIN983033:KIN983046 KSJ983033:KSJ983046 LCF983033:LCF983046 LMB983033:LMB983046 LVX983033:LVX983046 MFT983033:MFT983046 MPP983033:MPP983046 MZL983033:MZL983046 NJH983033:NJH983046 NTD983033:NTD983046 OCZ983033:OCZ983046 OMV983033:OMV983046 OWR983033:OWR983046 PGN983033:PGN983046 PQJ983033:PQJ983046 QAF983033:QAF983046 QKB983033:QKB983046 QTX983033:QTX983046 RDT983033:RDT983046 RNP983033:RNP983046 RXL983033:RXL983046 SHH983033:SHH983046 SRD983033:SRD983046 TAZ983033:TAZ983046 TKV983033:TKV983046 TUR983033:TUR983046 UEN983033:UEN983046 UOJ983033:UOJ983046 UYF983033:UYF983046 VIB983033:VIB983046 VRX983033:VRX983046 WBT983033:WBT983046 WLP983033:WLP983046 WVL983033:WVL983046 IZ13 SV13 ACR13 AMN13 AWJ13 BGF13 BQB13 BZX13 CJT13 CTP13 DDL13 DNH13 DXD13 EGZ13 EQV13 FAR13 FKN13 FUJ13 GEF13 GOB13 GXX13 HHT13 HRP13 IBL13 ILH13 IVD13 JEZ13 JOV13 JYR13 KIN13 KSJ13 LCF13 LMB13 LVX13 MFT13 MPP13 MZL13 NJH13 NTD13 OCZ13 OMV13 OWR13 PGN13 PQJ13 QAF13 QKB13 QTX13 RDT13 RNP13 RXL13 SHH13 SRD13 TAZ13 TKV13 TUR13 UEN13 UOJ13 UYF13 VIB13 VRX13 WBT13 WLP13 WVL13 D8:D13 D15:D22" xr:uid="{9F3E4282-695E-4686-B25E-D95BC78D047F}">
      <formula1>IF(OR(D8="d",D8="h"),-1,0)</formula1>
    </dataValidation>
    <dataValidation type="date" allowBlank="1" showInputMessage="1" showErrorMessage="1" errorTitle="Chybná hodnota" error="Datum narození musí být od 1. 7. 2005 do 30. 6. 2009." sqref="WVK983033:WVK983111 IY65529:IY65607 SU65529:SU65607 ACQ65529:ACQ65607 AMM65529:AMM65607 AWI65529:AWI65607 BGE65529:BGE65607 BQA65529:BQA65607 BZW65529:BZW65607 CJS65529:CJS65607 CTO65529:CTO65607 DDK65529:DDK65607 DNG65529:DNG65607 DXC65529:DXC65607 EGY65529:EGY65607 EQU65529:EQU65607 FAQ65529:FAQ65607 FKM65529:FKM65607 FUI65529:FUI65607 GEE65529:GEE65607 GOA65529:GOA65607 GXW65529:GXW65607 HHS65529:HHS65607 HRO65529:HRO65607 IBK65529:IBK65607 ILG65529:ILG65607 IVC65529:IVC65607 JEY65529:JEY65607 JOU65529:JOU65607 JYQ65529:JYQ65607 KIM65529:KIM65607 KSI65529:KSI65607 LCE65529:LCE65607 LMA65529:LMA65607 LVW65529:LVW65607 MFS65529:MFS65607 MPO65529:MPO65607 MZK65529:MZK65607 NJG65529:NJG65607 NTC65529:NTC65607 OCY65529:OCY65607 OMU65529:OMU65607 OWQ65529:OWQ65607 PGM65529:PGM65607 PQI65529:PQI65607 QAE65529:QAE65607 QKA65529:QKA65607 QTW65529:QTW65607 RDS65529:RDS65607 RNO65529:RNO65607 RXK65529:RXK65607 SHG65529:SHG65607 SRC65529:SRC65607 TAY65529:TAY65607 TKU65529:TKU65607 TUQ65529:TUQ65607 UEM65529:UEM65607 UOI65529:UOI65607 UYE65529:UYE65607 VIA65529:VIA65607 VRW65529:VRW65607 WBS65529:WBS65607 WLO65529:WLO65607 WVK65529:WVK65607 IY131065:IY131143 SU131065:SU131143 ACQ131065:ACQ131143 AMM131065:AMM131143 AWI131065:AWI131143 BGE131065:BGE131143 BQA131065:BQA131143 BZW131065:BZW131143 CJS131065:CJS131143 CTO131065:CTO131143 DDK131065:DDK131143 DNG131065:DNG131143 DXC131065:DXC131143 EGY131065:EGY131143 EQU131065:EQU131143 FAQ131065:FAQ131143 FKM131065:FKM131143 FUI131065:FUI131143 GEE131065:GEE131143 GOA131065:GOA131143 GXW131065:GXW131143 HHS131065:HHS131143 HRO131065:HRO131143 IBK131065:IBK131143 ILG131065:ILG131143 IVC131065:IVC131143 JEY131065:JEY131143 JOU131065:JOU131143 JYQ131065:JYQ131143 KIM131065:KIM131143 KSI131065:KSI131143 LCE131065:LCE131143 LMA131065:LMA131143 LVW131065:LVW131143 MFS131065:MFS131143 MPO131065:MPO131143 MZK131065:MZK131143 NJG131065:NJG131143 NTC131065:NTC131143 OCY131065:OCY131143 OMU131065:OMU131143 OWQ131065:OWQ131143 PGM131065:PGM131143 PQI131065:PQI131143 QAE131065:QAE131143 QKA131065:QKA131143 QTW131065:QTW131143 RDS131065:RDS131143 RNO131065:RNO131143 RXK131065:RXK131143 SHG131065:SHG131143 SRC131065:SRC131143 TAY131065:TAY131143 TKU131065:TKU131143 TUQ131065:TUQ131143 UEM131065:UEM131143 UOI131065:UOI131143 UYE131065:UYE131143 VIA131065:VIA131143 VRW131065:VRW131143 WBS131065:WBS131143 WLO131065:WLO131143 WVK131065:WVK131143 IY196601:IY196679 SU196601:SU196679 ACQ196601:ACQ196679 AMM196601:AMM196679 AWI196601:AWI196679 BGE196601:BGE196679 BQA196601:BQA196679 BZW196601:BZW196679 CJS196601:CJS196679 CTO196601:CTO196679 DDK196601:DDK196679 DNG196601:DNG196679 DXC196601:DXC196679 EGY196601:EGY196679 EQU196601:EQU196679 FAQ196601:FAQ196679 FKM196601:FKM196679 FUI196601:FUI196679 GEE196601:GEE196679 GOA196601:GOA196679 GXW196601:GXW196679 HHS196601:HHS196679 HRO196601:HRO196679 IBK196601:IBK196679 ILG196601:ILG196679 IVC196601:IVC196679 JEY196601:JEY196679 JOU196601:JOU196679 JYQ196601:JYQ196679 KIM196601:KIM196679 KSI196601:KSI196679 LCE196601:LCE196679 LMA196601:LMA196679 LVW196601:LVW196679 MFS196601:MFS196679 MPO196601:MPO196679 MZK196601:MZK196679 NJG196601:NJG196679 NTC196601:NTC196679 OCY196601:OCY196679 OMU196601:OMU196679 OWQ196601:OWQ196679 PGM196601:PGM196679 PQI196601:PQI196679 QAE196601:QAE196679 QKA196601:QKA196679 QTW196601:QTW196679 RDS196601:RDS196679 RNO196601:RNO196679 RXK196601:RXK196679 SHG196601:SHG196679 SRC196601:SRC196679 TAY196601:TAY196679 TKU196601:TKU196679 TUQ196601:TUQ196679 UEM196601:UEM196679 UOI196601:UOI196679 UYE196601:UYE196679 VIA196601:VIA196679 VRW196601:VRW196679 WBS196601:WBS196679 WLO196601:WLO196679 WVK196601:WVK196679 IY262137:IY262215 SU262137:SU262215 ACQ262137:ACQ262215 AMM262137:AMM262215 AWI262137:AWI262215 BGE262137:BGE262215 BQA262137:BQA262215 BZW262137:BZW262215 CJS262137:CJS262215 CTO262137:CTO262215 DDK262137:DDK262215 DNG262137:DNG262215 DXC262137:DXC262215 EGY262137:EGY262215 EQU262137:EQU262215 FAQ262137:FAQ262215 FKM262137:FKM262215 FUI262137:FUI262215 GEE262137:GEE262215 GOA262137:GOA262215 GXW262137:GXW262215 HHS262137:HHS262215 HRO262137:HRO262215 IBK262137:IBK262215 ILG262137:ILG262215 IVC262137:IVC262215 JEY262137:JEY262215 JOU262137:JOU262215 JYQ262137:JYQ262215 KIM262137:KIM262215 KSI262137:KSI262215 LCE262137:LCE262215 LMA262137:LMA262215 LVW262137:LVW262215 MFS262137:MFS262215 MPO262137:MPO262215 MZK262137:MZK262215 NJG262137:NJG262215 NTC262137:NTC262215 OCY262137:OCY262215 OMU262137:OMU262215 OWQ262137:OWQ262215 PGM262137:PGM262215 PQI262137:PQI262215 QAE262137:QAE262215 QKA262137:QKA262215 QTW262137:QTW262215 RDS262137:RDS262215 RNO262137:RNO262215 RXK262137:RXK262215 SHG262137:SHG262215 SRC262137:SRC262215 TAY262137:TAY262215 TKU262137:TKU262215 TUQ262137:TUQ262215 UEM262137:UEM262215 UOI262137:UOI262215 UYE262137:UYE262215 VIA262137:VIA262215 VRW262137:VRW262215 WBS262137:WBS262215 WLO262137:WLO262215 WVK262137:WVK262215 IY327673:IY327751 SU327673:SU327751 ACQ327673:ACQ327751 AMM327673:AMM327751 AWI327673:AWI327751 BGE327673:BGE327751 BQA327673:BQA327751 BZW327673:BZW327751 CJS327673:CJS327751 CTO327673:CTO327751 DDK327673:DDK327751 DNG327673:DNG327751 DXC327673:DXC327751 EGY327673:EGY327751 EQU327673:EQU327751 FAQ327673:FAQ327751 FKM327673:FKM327751 FUI327673:FUI327751 GEE327673:GEE327751 GOA327673:GOA327751 GXW327673:GXW327751 HHS327673:HHS327751 HRO327673:HRO327751 IBK327673:IBK327751 ILG327673:ILG327751 IVC327673:IVC327751 JEY327673:JEY327751 JOU327673:JOU327751 JYQ327673:JYQ327751 KIM327673:KIM327751 KSI327673:KSI327751 LCE327673:LCE327751 LMA327673:LMA327751 LVW327673:LVW327751 MFS327673:MFS327751 MPO327673:MPO327751 MZK327673:MZK327751 NJG327673:NJG327751 NTC327673:NTC327751 OCY327673:OCY327751 OMU327673:OMU327751 OWQ327673:OWQ327751 PGM327673:PGM327751 PQI327673:PQI327751 QAE327673:QAE327751 QKA327673:QKA327751 QTW327673:QTW327751 RDS327673:RDS327751 RNO327673:RNO327751 RXK327673:RXK327751 SHG327673:SHG327751 SRC327673:SRC327751 TAY327673:TAY327751 TKU327673:TKU327751 TUQ327673:TUQ327751 UEM327673:UEM327751 UOI327673:UOI327751 UYE327673:UYE327751 VIA327673:VIA327751 VRW327673:VRW327751 WBS327673:WBS327751 WLO327673:WLO327751 WVK327673:WVK327751 IY393209:IY393287 SU393209:SU393287 ACQ393209:ACQ393287 AMM393209:AMM393287 AWI393209:AWI393287 BGE393209:BGE393287 BQA393209:BQA393287 BZW393209:BZW393287 CJS393209:CJS393287 CTO393209:CTO393287 DDK393209:DDK393287 DNG393209:DNG393287 DXC393209:DXC393287 EGY393209:EGY393287 EQU393209:EQU393287 FAQ393209:FAQ393287 FKM393209:FKM393287 FUI393209:FUI393287 GEE393209:GEE393287 GOA393209:GOA393287 GXW393209:GXW393287 HHS393209:HHS393287 HRO393209:HRO393287 IBK393209:IBK393287 ILG393209:ILG393287 IVC393209:IVC393287 JEY393209:JEY393287 JOU393209:JOU393287 JYQ393209:JYQ393287 KIM393209:KIM393287 KSI393209:KSI393287 LCE393209:LCE393287 LMA393209:LMA393287 LVW393209:LVW393287 MFS393209:MFS393287 MPO393209:MPO393287 MZK393209:MZK393287 NJG393209:NJG393287 NTC393209:NTC393287 OCY393209:OCY393287 OMU393209:OMU393287 OWQ393209:OWQ393287 PGM393209:PGM393287 PQI393209:PQI393287 QAE393209:QAE393287 QKA393209:QKA393287 QTW393209:QTW393287 RDS393209:RDS393287 RNO393209:RNO393287 RXK393209:RXK393287 SHG393209:SHG393287 SRC393209:SRC393287 TAY393209:TAY393287 TKU393209:TKU393287 TUQ393209:TUQ393287 UEM393209:UEM393287 UOI393209:UOI393287 UYE393209:UYE393287 VIA393209:VIA393287 VRW393209:VRW393287 WBS393209:WBS393287 WLO393209:WLO393287 WVK393209:WVK393287 IY458745:IY458823 SU458745:SU458823 ACQ458745:ACQ458823 AMM458745:AMM458823 AWI458745:AWI458823 BGE458745:BGE458823 BQA458745:BQA458823 BZW458745:BZW458823 CJS458745:CJS458823 CTO458745:CTO458823 DDK458745:DDK458823 DNG458745:DNG458823 DXC458745:DXC458823 EGY458745:EGY458823 EQU458745:EQU458823 FAQ458745:FAQ458823 FKM458745:FKM458823 FUI458745:FUI458823 GEE458745:GEE458823 GOA458745:GOA458823 GXW458745:GXW458823 HHS458745:HHS458823 HRO458745:HRO458823 IBK458745:IBK458823 ILG458745:ILG458823 IVC458745:IVC458823 JEY458745:JEY458823 JOU458745:JOU458823 JYQ458745:JYQ458823 KIM458745:KIM458823 KSI458745:KSI458823 LCE458745:LCE458823 LMA458745:LMA458823 LVW458745:LVW458823 MFS458745:MFS458823 MPO458745:MPO458823 MZK458745:MZK458823 NJG458745:NJG458823 NTC458745:NTC458823 OCY458745:OCY458823 OMU458745:OMU458823 OWQ458745:OWQ458823 PGM458745:PGM458823 PQI458745:PQI458823 QAE458745:QAE458823 QKA458745:QKA458823 QTW458745:QTW458823 RDS458745:RDS458823 RNO458745:RNO458823 RXK458745:RXK458823 SHG458745:SHG458823 SRC458745:SRC458823 TAY458745:TAY458823 TKU458745:TKU458823 TUQ458745:TUQ458823 UEM458745:UEM458823 UOI458745:UOI458823 UYE458745:UYE458823 VIA458745:VIA458823 VRW458745:VRW458823 WBS458745:WBS458823 WLO458745:WLO458823 WVK458745:WVK458823 IY524281:IY524359 SU524281:SU524359 ACQ524281:ACQ524359 AMM524281:AMM524359 AWI524281:AWI524359 BGE524281:BGE524359 BQA524281:BQA524359 BZW524281:BZW524359 CJS524281:CJS524359 CTO524281:CTO524359 DDK524281:DDK524359 DNG524281:DNG524359 DXC524281:DXC524359 EGY524281:EGY524359 EQU524281:EQU524359 FAQ524281:FAQ524359 FKM524281:FKM524359 FUI524281:FUI524359 GEE524281:GEE524359 GOA524281:GOA524359 GXW524281:GXW524359 HHS524281:HHS524359 HRO524281:HRO524359 IBK524281:IBK524359 ILG524281:ILG524359 IVC524281:IVC524359 JEY524281:JEY524359 JOU524281:JOU524359 JYQ524281:JYQ524359 KIM524281:KIM524359 KSI524281:KSI524359 LCE524281:LCE524359 LMA524281:LMA524359 LVW524281:LVW524359 MFS524281:MFS524359 MPO524281:MPO524359 MZK524281:MZK524359 NJG524281:NJG524359 NTC524281:NTC524359 OCY524281:OCY524359 OMU524281:OMU524359 OWQ524281:OWQ524359 PGM524281:PGM524359 PQI524281:PQI524359 QAE524281:QAE524359 QKA524281:QKA524359 QTW524281:QTW524359 RDS524281:RDS524359 RNO524281:RNO524359 RXK524281:RXK524359 SHG524281:SHG524359 SRC524281:SRC524359 TAY524281:TAY524359 TKU524281:TKU524359 TUQ524281:TUQ524359 UEM524281:UEM524359 UOI524281:UOI524359 UYE524281:UYE524359 VIA524281:VIA524359 VRW524281:VRW524359 WBS524281:WBS524359 WLO524281:WLO524359 WVK524281:WVK524359 IY589817:IY589895 SU589817:SU589895 ACQ589817:ACQ589895 AMM589817:AMM589895 AWI589817:AWI589895 BGE589817:BGE589895 BQA589817:BQA589895 BZW589817:BZW589895 CJS589817:CJS589895 CTO589817:CTO589895 DDK589817:DDK589895 DNG589817:DNG589895 DXC589817:DXC589895 EGY589817:EGY589895 EQU589817:EQU589895 FAQ589817:FAQ589895 FKM589817:FKM589895 FUI589817:FUI589895 GEE589817:GEE589895 GOA589817:GOA589895 GXW589817:GXW589895 HHS589817:HHS589895 HRO589817:HRO589895 IBK589817:IBK589895 ILG589817:ILG589895 IVC589817:IVC589895 JEY589817:JEY589895 JOU589817:JOU589895 JYQ589817:JYQ589895 KIM589817:KIM589895 KSI589817:KSI589895 LCE589817:LCE589895 LMA589817:LMA589895 LVW589817:LVW589895 MFS589817:MFS589895 MPO589817:MPO589895 MZK589817:MZK589895 NJG589817:NJG589895 NTC589817:NTC589895 OCY589817:OCY589895 OMU589817:OMU589895 OWQ589817:OWQ589895 PGM589817:PGM589895 PQI589817:PQI589895 QAE589817:QAE589895 QKA589817:QKA589895 QTW589817:QTW589895 RDS589817:RDS589895 RNO589817:RNO589895 RXK589817:RXK589895 SHG589817:SHG589895 SRC589817:SRC589895 TAY589817:TAY589895 TKU589817:TKU589895 TUQ589817:TUQ589895 UEM589817:UEM589895 UOI589817:UOI589895 UYE589817:UYE589895 VIA589817:VIA589895 VRW589817:VRW589895 WBS589817:WBS589895 WLO589817:WLO589895 WVK589817:WVK589895 IY655353:IY655431 SU655353:SU655431 ACQ655353:ACQ655431 AMM655353:AMM655431 AWI655353:AWI655431 BGE655353:BGE655431 BQA655353:BQA655431 BZW655353:BZW655431 CJS655353:CJS655431 CTO655353:CTO655431 DDK655353:DDK655431 DNG655353:DNG655431 DXC655353:DXC655431 EGY655353:EGY655431 EQU655353:EQU655431 FAQ655353:FAQ655431 FKM655353:FKM655431 FUI655353:FUI655431 GEE655353:GEE655431 GOA655353:GOA655431 GXW655353:GXW655431 HHS655353:HHS655431 HRO655353:HRO655431 IBK655353:IBK655431 ILG655353:ILG655431 IVC655353:IVC655431 JEY655353:JEY655431 JOU655353:JOU655431 JYQ655353:JYQ655431 KIM655353:KIM655431 KSI655353:KSI655431 LCE655353:LCE655431 LMA655353:LMA655431 LVW655353:LVW655431 MFS655353:MFS655431 MPO655353:MPO655431 MZK655353:MZK655431 NJG655353:NJG655431 NTC655353:NTC655431 OCY655353:OCY655431 OMU655353:OMU655431 OWQ655353:OWQ655431 PGM655353:PGM655431 PQI655353:PQI655431 QAE655353:QAE655431 QKA655353:QKA655431 QTW655353:QTW655431 RDS655353:RDS655431 RNO655353:RNO655431 RXK655353:RXK655431 SHG655353:SHG655431 SRC655353:SRC655431 TAY655353:TAY655431 TKU655353:TKU655431 TUQ655353:TUQ655431 UEM655353:UEM655431 UOI655353:UOI655431 UYE655353:UYE655431 VIA655353:VIA655431 VRW655353:VRW655431 WBS655353:WBS655431 WLO655353:WLO655431 WVK655353:WVK655431 IY720889:IY720967 SU720889:SU720967 ACQ720889:ACQ720967 AMM720889:AMM720967 AWI720889:AWI720967 BGE720889:BGE720967 BQA720889:BQA720967 BZW720889:BZW720967 CJS720889:CJS720967 CTO720889:CTO720967 DDK720889:DDK720967 DNG720889:DNG720967 DXC720889:DXC720967 EGY720889:EGY720967 EQU720889:EQU720967 FAQ720889:FAQ720967 FKM720889:FKM720967 FUI720889:FUI720967 GEE720889:GEE720967 GOA720889:GOA720967 GXW720889:GXW720967 HHS720889:HHS720967 HRO720889:HRO720967 IBK720889:IBK720967 ILG720889:ILG720967 IVC720889:IVC720967 JEY720889:JEY720967 JOU720889:JOU720967 JYQ720889:JYQ720967 KIM720889:KIM720967 KSI720889:KSI720967 LCE720889:LCE720967 LMA720889:LMA720967 LVW720889:LVW720967 MFS720889:MFS720967 MPO720889:MPO720967 MZK720889:MZK720967 NJG720889:NJG720967 NTC720889:NTC720967 OCY720889:OCY720967 OMU720889:OMU720967 OWQ720889:OWQ720967 PGM720889:PGM720967 PQI720889:PQI720967 QAE720889:QAE720967 QKA720889:QKA720967 QTW720889:QTW720967 RDS720889:RDS720967 RNO720889:RNO720967 RXK720889:RXK720967 SHG720889:SHG720967 SRC720889:SRC720967 TAY720889:TAY720967 TKU720889:TKU720967 TUQ720889:TUQ720967 UEM720889:UEM720967 UOI720889:UOI720967 UYE720889:UYE720967 VIA720889:VIA720967 VRW720889:VRW720967 WBS720889:WBS720967 WLO720889:WLO720967 WVK720889:WVK720967 IY786425:IY786503 SU786425:SU786503 ACQ786425:ACQ786503 AMM786425:AMM786503 AWI786425:AWI786503 BGE786425:BGE786503 BQA786425:BQA786503 BZW786425:BZW786503 CJS786425:CJS786503 CTO786425:CTO786503 DDK786425:DDK786503 DNG786425:DNG786503 DXC786425:DXC786503 EGY786425:EGY786503 EQU786425:EQU786503 FAQ786425:FAQ786503 FKM786425:FKM786503 FUI786425:FUI786503 GEE786425:GEE786503 GOA786425:GOA786503 GXW786425:GXW786503 HHS786425:HHS786503 HRO786425:HRO786503 IBK786425:IBK786503 ILG786425:ILG786503 IVC786425:IVC786503 JEY786425:JEY786503 JOU786425:JOU786503 JYQ786425:JYQ786503 KIM786425:KIM786503 KSI786425:KSI786503 LCE786425:LCE786503 LMA786425:LMA786503 LVW786425:LVW786503 MFS786425:MFS786503 MPO786425:MPO786503 MZK786425:MZK786503 NJG786425:NJG786503 NTC786425:NTC786503 OCY786425:OCY786503 OMU786425:OMU786503 OWQ786425:OWQ786503 PGM786425:PGM786503 PQI786425:PQI786503 QAE786425:QAE786503 QKA786425:QKA786503 QTW786425:QTW786503 RDS786425:RDS786503 RNO786425:RNO786503 RXK786425:RXK786503 SHG786425:SHG786503 SRC786425:SRC786503 TAY786425:TAY786503 TKU786425:TKU786503 TUQ786425:TUQ786503 UEM786425:UEM786503 UOI786425:UOI786503 UYE786425:UYE786503 VIA786425:VIA786503 VRW786425:VRW786503 WBS786425:WBS786503 WLO786425:WLO786503 WVK786425:WVK786503 IY851961:IY852039 SU851961:SU852039 ACQ851961:ACQ852039 AMM851961:AMM852039 AWI851961:AWI852039 BGE851961:BGE852039 BQA851961:BQA852039 BZW851961:BZW852039 CJS851961:CJS852039 CTO851961:CTO852039 DDK851961:DDK852039 DNG851961:DNG852039 DXC851961:DXC852039 EGY851961:EGY852039 EQU851961:EQU852039 FAQ851961:FAQ852039 FKM851961:FKM852039 FUI851961:FUI852039 GEE851961:GEE852039 GOA851961:GOA852039 GXW851961:GXW852039 HHS851961:HHS852039 HRO851961:HRO852039 IBK851961:IBK852039 ILG851961:ILG852039 IVC851961:IVC852039 JEY851961:JEY852039 JOU851961:JOU852039 JYQ851961:JYQ852039 KIM851961:KIM852039 KSI851961:KSI852039 LCE851961:LCE852039 LMA851961:LMA852039 LVW851961:LVW852039 MFS851961:MFS852039 MPO851961:MPO852039 MZK851961:MZK852039 NJG851961:NJG852039 NTC851961:NTC852039 OCY851961:OCY852039 OMU851961:OMU852039 OWQ851961:OWQ852039 PGM851961:PGM852039 PQI851961:PQI852039 QAE851961:QAE852039 QKA851961:QKA852039 QTW851961:QTW852039 RDS851961:RDS852039 RNO851961:RNO852039 RXK851961:RXK852039 SHG851961:SHG852039 SRC851961:SRC852039 TAY851961:TAY852039 TKU851961:TKU852039 TUQ851961:TUQ852039 UEM851961:UEM852039 UOI851961:UOI852039 UYE851961:UYE852039 VIA851961:VIA852039 VRW851961:VRW852039 WBS851961:WBS852039 WLO851961:WLO852039 WVK851961:WVK852039 IY917497:IY917575 SU917497:SU917575 ACQ917497:ACQ917575 AMM917497:AMM917575 AWI917497:AWI917575 BGE917497:BGE917575 BQA917497:BQA917575 BZW917497:BZW917575 CJS917497:CJS917575 CTO917497:CTO917575 DDK917497:DDK917575 DNG917497:DNG917575 DXC917497:DXC917575 EGY917497:EGY917575 EQU917497:EQU917575 FAQ917497:FAQ917575 FKM917497:FKM917575 FUI917497:FUI917575 GEE917497:GEE917575 GOA917497:GOA917575 GXW917497:GXW917575 HHS917497:HHS917575 HRO917497:HRO917575 IBK917497:IBK917575 ILG917497:ILG917575 IVC917497:IVC917575 JEY917497:JEY917575 JOU917497:JOU917575 JYQ917497:JYQ917575 KIM917497:KIM917575 KSI917497:KSI917575 LCE917497:LCE917575 LMA917497:LMA917575 LVW917497:LVW917575 MFS917497:MFS917575 MPO917497:MPO917575 MZK917497:MZK917575 NJG917497:NJG917575 NTC917497:NTC917575 OCY917497:OCY917575 OMU917497:OMU917575 OWQ917497:OWQ917575 PGM917497:PGM917575 PQI917497:PQI917575 QAE917497:QAE917575 QKA917497:QKA917575 QTW917497:QTW917575 RDS917497:RDS917575 RNO917497:RNO917575 RXK917497:RXK917575 SHG917497:SHG917575 SRC917497:SRC917575 TAY917497:TAY917575 TKU917497:TKU917575 TUQ917497:TUQ917575 UEM917497:UEM917575 UOI917497:UOI917575 UYE917497:UYE917575 VIA917497:VIA917575 VRW917497:VRW917575 WBS917497:WBS917575 WLO917497:WLO917575 WVK917497:WVK917575 IY983033:IY983111 SU983033:SU983111 ACQ983033:ACQ983111 AMM983033:AMM983111 AWI983033:AWI983111 BGE983033:BGE983111 BQA983033:BQA983111 BZW983033:BZW983111 CJS983033:CJS983111 CTO983033:CTO983111 DDK983033:DDK983111 DNG983033:DNG983111 DXC983033:DXC983111 EGY983033:EGY983111 EQU983033:EQU983111 FAQ983033:FAQ983111 FKM983033:FKM983111 FUI983033:FUI983111 GEE983033:GEE983111 GOA983033:GOA983111 GXW983033:GXW983111 HHS983033:HHS983111 HRO983033:HRO983111 IBK983033:IBK983111 ILG983033:ILG983111 IVC983033:IVC983111 JEY983033:JEY983111 JOU983033:JOU983111 JYQ983033:JYQ983111 KIM983033:KIM983111 KSI983033:KSI983111 LCE983033:LCE983111 LMA983033:LMA983111 LVW983033:LVW983111 MFS983033:MFS983111 MPO983033:MPO983111 MZK983033:MZK983111 NJG983033:NJG983111 NTC983033:NTC983111 OCY983033:OCY983111 OMU983033:OMU983111 OWQ983033:OWQ983111 PGM983033:PGM983111 PQI983033:PQI983111 QAE983033:QAE983111 QKA983033:QKA983111 QTW983033:QTW983111 RDS983033:RDS983111 RNO983033:RNO983111 RXK983033:RXK983111 SHG983033:SHG983111 SRC983033:SRC983111 TAY983033:TAY983111 TKU983033:TKU983111 TUQ983033:TUQ983111 UEM983033:UEM983111 UOI983033:UOI983111 UYE983033:UYE983111 VIA983033:VIA983111 VRW983033:VRW983111 WBS983033:WBS983111 WLO983033:WLO983111 IY8:IY71 SU8:SU71 ACQ8:ACQ71 AMM8:AMM71 AWI8:AWI71 BGE8:BGE71 BQA8:BQA71 BZW8:BZW71 CJS8:CJS71 CTO8:CTO71 DDK8:DDK71 DNG8:DNG71 DXC8:DXC71 EGY8:EGY71 EQU8:EQU71 FAQ8:FAQ71 FKM8:FKM71 FUI8:FUI71 GEE8:GEE71 GOA8:GOA71 GXW8:GXW71 HHS8:HHS71 HRO8:HRO71 IBK8:IBK71 ILG8:ILG71 IVC8:IVC71 JEY8:JEY71 JOU8:JOU71 JYQ8:JYQ71 KIM8:KIM71 KSI8:KSI71 LCE8:LCE71 LMA8:LMA71 LVW8:LVW71 MFS8:MFS71 MPO8:MPO71 MZK8:MZK71 NJG8:NJG71 NTC8:NTC71 OCY8:OCY71 OMU8:OMU71 OWQ8:OWQ71 PGM8:PGM71 PQI8:PQI71 QAE8:QAE71 QKA8:QKA71 QTW8:QTW71 RDS8:RDS71 RNO8:RNO71 RXK8:RXK71 SHG8:SHG71 SRC8:SRC71 TAY8:TAY71 TKU8:TKU71 TUQ8:TUQ71 UEM8:UEM71 UOI8:UOI71 UYE8:UYE71 VIA8:VIA71 VRW8:VRW71 WBS8:WBS71 WLO8:WLO71 WVK8:WVK71" xr:uid="{6A10E755-FFE6-43D7-99E7-66C0D0E05ED3}">
      <formula1>38534</formula1>
      <formula2>39994</formula2>
    </dataValidation>
    <dataValidation type="custom" allowBlank="1" showInputMessage="1" showErrorMessage="1" errorTitle="Chybná hodnota" error="Označení kategorie je písmeno &quot;d&quot; nebo &quot;h&quot;." sqref="WVL983047:WVL983111 D65543:D65607 IZ65543:IZ65607 SV65543:SV65607 ACR65543:ACR65607 AMN65543:AMN65607 AWJ65543:AWJ65607 BGF65543:BGF65607 BQB65543:BQB65607 BZX65543:BZX65607 CJT65543:CJT65607 CTP65543:CTP65607 DDL65543:DDL65607 DNH65543:DNH65607 DXD65543:DXD65607 EGZ65543:EGZ65607 EQV65543:EQV65607 FAR65543:FAR65607 FKN65543:FKN65607 FUJ65543:FUJ65607 GEF65543:GEF65607 GOB65543:GOB65607 GXX65543:GXX65607 HHT65543:HHT65607 HRP65543:HRP65607 IBL65543:IBL65607 ILH65543:ILH65607 IVD65543:IVD65607 JEZ65543:JEZ65607 JOV65543:JOV65607 JYR65543:JYR65607 KIN65543:KIN65607 KSJ65543:KSJ65607 LCF65543:LCF65607 LMB65543:LMB65607 LVX65543:LVX65607 MFT65543:MFT65607 MPP65543:MPP65607 MZL65543:MZL65607 NJH65543:NJH65607 NTD65543:NTD65607 OCZ65543:OCZ65607 OMV65543:OMV65607 OWR65543:OWR65607 PGN65543:PGN65607 PQJ65543:PQJ65607 QAF65543:QAF65607 QKB65543:QKB65607 QTX65543:QTX65607 RDT65543:RDT65607 RNP65543:RNP65607 RXL65543:RXL65607 SHH65543:SHH65607 SRD65543:SRD65607 TAZ65543:TAZ65607 TKV65543:TKV65607 TUR65543:TUR65607 UEN65543:UEN65607 UOJ65543:UOJ65607 UYF65543:UYF65607 VIB65543:VIB65607 VRX65543:VRX65607 WBT65543:WBT65607 WLP65543:WLP65607 WVL65543:WVL65607 D131079:D131143 IZ131079:IZ131143 SV131079:SV131143 ACR131079:ACR131143 AMN131079:AMN131143 AWJ131079:AWJ131143 BGF131079:BGF131143 BQB131079:BQB131143 BZX131079:BZX131143 CJT131079:CJT131143 CTP131079:CTP131143 DDL131079:DDL131143 DNH131079:DNH131143 DXD131079:DXD131143 EGZ131079:EGZ131143 EQV131079:EQV131143 FAR131079:FAR131143 FKN131079:FKN131143 FUJ131079:FUJ131143 GEF131079:GEF131143 GOB131079:GOB131143 GXX131079:GXX131143 HHT131079:HHT131143 HRP131079:HRP131143 IBL131079:IBL131143 ILH131079:ILH131143 IVD131079:IVD131143 JEZ131079:JEZ131143 JOV131079:JOV131143 JYR131079:JYR131143 KIN131079:KIN131143 KSJ131079:KSJ131143 LCF131079:LCF131143 LMB131079:LMB131143 LVX131079:LVX131143 MFT131079:MFT131143 MPP131079:MPP131143 MZL131079:MZL131143 NJH131079:NJH131143 NTD131079:NTD131143 OCZ131079:OCZ131143 OMV131079:OMV131143 OWR131079:OWR131143 PGN131079:PGN131143 PQJ131079:PQJ131143 QAF131079:QAF131143 QKB131079:QKB131143 QTX131079:QTX131143 RDT131079:RDT131143 RNP131079:RNP131143 RXL131079:RXL131143 SHH131079:SHH131143 SRD131079:SRD131143 TAZ131079:TAZ131143 TKV131079:TKV131143 TUR131079:TUR131143 UEN131079:UEN131143 UOJ131079:UOJ131143 UYF131079:UYF131143 VIB131079:VIB131143 VRX131079:VRX131143 WBT131079:WBT131143 WLP131079:WLP131143 WVL131079:WVL131143 D196615:D196679 IZ196615:IZ196679 SV196615:SV196679 ACR196615:ACR196679 AMN196615:AMN196679 AWJ196615:AWJ196679 BGF196615:BGF196679 BQB196615:BQB196679 BZX196615:BZX196679 CJT196615:CJT196679 CTP196615:CTP196679 DDL196615:DDL196679 DNH196615:DNH196679 DXD196615:DXD196679 EGZ196615:EGZ196679 EQV196615:EQV196679 FAR196615:FAR196679 FKN196615:FKN196679 FUJ196615:FUJ196679 GEF196615:GEF196679 GOB196615:GOB196679 GXX196615:GXX196679 HHT196615:HHT196679 HRP196615:HRP196679 IBL196615:IBL196679 ILH196615:ILH196679 IVD196615:IVD196679 JEZ196615:JEZ196679 JOV196615:JOV196679 JYR196615:JYR196679 KIN196615:KIN196679 KSJ196615:KSJ196679 LCF196615:LCF196679 LMB196615:LMB196679 LVX196615:LVX196679 MFT196615:MFT196679 MPP196615:MPP196679 MZL196615:MZL196679 NJH196615:NJH196679 NTD196615:NTD196679 OCZ196615:OCZ196679 OMV196615:OMV196679 OWR196615:OWR196679 PGN196615:PGN196679 PQJ196615:PQJ196679 QAF196615:QAF196679 QKB196615:QKB196679 QTX196615:QTX196679 RDT196615:RDT196679 RNP196615:RNP196679 RXL196615:RXL196679 SHH196615:SHH196679 SRD196615:SRD196679 TAZ196615:TAZ196679 TKV196615:TKV196679 TUR196615:TUR196679 UEN196615:UEN196679 UOJ196615:UOJ196679 UYF196615:UYF196679 VIB196615:VIB196679 VRX196615:VRX196679 WBT196615:WBT196679 WLP196615:WLP196679 WVL196615:WVL196679 D262151:D262215 IZ262151:IZ262215 SV262151:SV262215 ACR262151:ACR262215 AMN262151:AMN262215 AWJ262151:AWJ262215 BGF262151:BGF262215 BQB262151:BQB262215 BZX262151:BZX262215 CJT262151:CJT262215 CTP262151:CTP262215 DDL262151:DDL262215 DNH262151:DNH262215 DXD262151:DXD262215 EGZ262151:EGZ262215 EQV262151:EQV262215 FAR262151:FAR262215 FKN262151:FKN262215 FUJ262151:FUJ262215 GEF262151:GEF262215 GOB262151:GOB262215 GXX262151:GXX262215 HHT262151:HHT262215 HRP262151:HRP262215 IBL262151:IBL262215 ILH262151:ILH262215 IVD262151:IVD262215 JEZ262151:JEZ262215 JOV262151:JOV262215 JYR262151:JYR262215 KIN262151:KIN262215 KSJ262151:KSJ262215 LCF262151:LCF262215 LMB262151:LMB262215 LVX262151:LVX262215 MFT262151:MFT262215 MPP262151:MPP262215 MZL262151:MZL262215 NJH262151:NJH262215 NTD262151:NTD262215 OCZ262151:OCZ262215 OMV262151:OMV262215 OWR262151:OWR262215 PGN262151:PGN262215 PQJ262151:PQJ262215 QAF262151:QAF262215 QKB262151:QKB262215 QTX262151:QTX262215 RDT262151:RDT262215 RNP262151:RNP262215 RXL262151:RXL262215 SHH262151:SHH262215 SRD262151:SRD262215 TAZ262151:TAZ262215 TKV262151:TKV262215 TUR262151:TUR262215 UEN262151:UEN262215 UOJ262151:UOJ262215 UYF262151:UYF262215 VIB262151:VIB262215 VRX262151:VRX262215 WBT262151:WBT262215 WLP262151:WLP262215 WVL262151:WVL262215 D327687:D327751 IZ327687:IZ327751 SV327687:SV327751 ACR327687:ACR327751 AMN327687:AMN327751 AWJ327687:AWJ327751 BGF327687:BGF327751 BQB327687:BQB327751 BZX327687:BZX327751 CJT327687:CJT327751 CTP327687:CTP327751 DDL327687:DDL327751 DNH327687:DNH327751 DXD327687:DXD327751 EGZ327687:EGZ327751 EQV327687:EQV327751 FAR327687:FAR327751 FKN327687:FKN327751 FUJ327687:FUJ327751 GEF327687:GEF327751 GOB327687:GOB327751 GXX327687:GXX327751 HHT327687:HHT327751 HRP327687:HRP327751 IBL327687:IBL327751 ILH327687:ILH327751 IVD327687:IVD327751 JEZ327687:JEZ327751 JOV327687:JOV327751 JYR327687:JYR327751 KIN327687:KIN327751 KSJ327687:KSJ327751 LCF327687:LCF327751 LMB327687:LMB327751 LVX327687:LVX327751 MFT327687:MFT327751 MPP327687:MPP327751 MZL327687:MZL327751 NJH327687:NJH327751 NTD327687:NTD327751 OCZ327687:OCZ327751 OMV327687:OMV327751 OWR327687:OWR327751 PGN327687:PGN327751 PQJ327687:PQJ327751 QAF327687:QAF327751 QKB327687:QKB327751 QTX327687:QTX327751 RDT327687:RDT327751 RNP327687:RNP327751 RXL327687:RXL327751 SHH327687:SHH327751 SRD327687:SRD327751 TAZ327687:TAZ327751 TKV327687:TKV327751 TUR327687:TUR327751 UEN327687:UEN327751 UOJ327687:UOJ327751 UYF327687:UYF327751 VIB327687:VIB327751 VRX327687:VRX327751 WBT327687:WBT327751 WLP327687:WLP327751 WVL327687:WVL327751 D393223:D393287 IZ393223:IZ393287 SV393223:SV393287 ACR393223:ACR393287 AMN393223:AMN393287 AWJ393223:AWJ393287 BGF393223:BGF393287 BQB393223:BQB393287 BZX393223:BZX393287 CJT393223:CJT393287 CTP393223:CTP393287 DDL393223:DDL393287 DNH393223:DNH393287 DXD393223:DXD393287 EGZ393223:EGZ393287 EQV393223:EQV393287 FAR393223:FAR393287 FKN393223:FKN393287 FUJ393223:FUJ393287 GEF393223:GEF393287 GOB393223:GOB393287 GXX393223:GXX393287 HHT393223:HHT393287 HRP393223:HRP393287 IBL393223:IBL393287 ILH393223:ILH393287 IVD393223:IVD393287 JEZ393223:JEZ393287 JOV393223:JOV393287 JYR393223:JYR393287 KIN393223:KIN393287 KSJ393223:KSJ393287 LCF393223:LCF393287 LMB393223:LMB393287 LVX393223:LVX393287 MFT393223:MFT393287 MPP393223:MPP393287 MZL393223:MZL393287 NJH393223:NJH393287 NTD393223:NTD393287 OCZ393223:OCZ393287 OMV393223:OMV393287 OWR393223:OWR393287 PGN393223:PGN393287 PQJ393223:PQJ393287 QAF393223:QAF393287 QKB393223:QKB393287 QTX393223:QTX393287 RDT393223:RDT393287 RNP393223:RNP393287 RXL393223:RXL393287 SHH393223:SHH393287 SRD393223:SRD393287 TAZ393223:TAZ393287 TKV393223:TKV393287 TUR393223:TUR393287 UEN393223:UEN393287 UOJ393223:UOJ393287 UYF393223:UYF393287 VIB393223:VIB393287 VRX393223:VRX393287 WBT393223:WBT393287 WLP393223:WLP393287 WVL393223:WVL393287 D458759:D458823 IZ458759:IZ458823 SV458759:SV458823 ACR458759:ACR458823 AMN458759:AMN458823 AWJ458759:AWJ458823 BGF458759:BGF458823 BQB458759:BQB458823 BZX458759:BZX458823 CJT458759:CJT458823 CTP458759:CTP458823 DDL458759:DDL458823 DNH458759:DNH458823 DXD458759:DXD458823 EGZ458759:EGZ458823 EQV458759:EQV458823 FAR458759:FAR458823 FKN458759:FKN458823 FUJ458759:FUJ458823 GEF458759:GEF458823 GOB458759:GOB458823 GXX458759:GXX458823 HHT458759:HHT458823 HRP458759:HRP458823 IBL458759:IBL458823 ILH458759:ILH458823 IVD458759:IVD458823 JEZ458759:JEZ458823 JOV458759:JOV458823 JYR458759:JYR458823 KIN458759:KIN458823 KSJ458759:KSJ458823 LCF458759:LCF458823 LMB458759:LMB458823 LVX458759:LVX458823 MFT458759:MFT458823 MPP458759:MPP458823 MZL458759:MZL458823 NJH458759:NJH458823 NTD458759:NTD458823 OCZ458759:OCZ458823 OMV458759:OMV458823 OWR458759:OWR458823 PGN458759:PGN458823 PQJ458759:PQJ458823 QAF458759:QAF458823 QKB458759:QKB458823 QTX458759:QTX458823 RDT458759:RDT458823 RNP458759:RNP458823 RXL458759:RXL458823 SHH458759:SHH458823 SRD458759:SRD458823 TAZ458759:TAZ458823 TKV458759:TKV458823 TUR458759:TUR458823 UEN458759:UEN458823 UOJ458759:UOJ458823 UYF458759:UYF458823 VIB458759:VIB458823 VRX458759:VRX458823 WBT458759:WBT458823 WLP458759:WLP458823 WVL458759:WVL458823 D524295:D524359 IZ524295:IZ524359 SV524295:SV524359 ACR524295:ACR524359 AMN524295:AMN524359 AWJ524295:AWJ524359 BGF524295:BGF524359 BQB524295:BQB524359 BZX524295:BZX524359 CJT524295:CJT524359 CTP524295:CTP524359 DDL524295:DDL524359 DNH524295:DNH524359 DXD524295:DXD524359 EGZ524295:EGZ524359 EQV524295:EQV524359 FAR524295:FAR524359 FKN524295:FKN524359 FUJ524295:FUJ524359 GEF524295:GEF524359 GOB524295:GOB524359 GXX524295:GXX524359 HHT524295:HHT524359 HRP524295:HRP524359 IBL524295:IBL524359 ILH524295:ILH524359 IVD524295:IVD524359 JEZ524295:JEZ524359 JOV524295:JOV524359 JYR524295:JYR524359 KIN524295:KIN524359 KSJ524295:KSJ524359 LCF524295:LCF524359 LMB524295:LMB524359 LVX524295:LVX524359 MFT524295:MFT524359 MPP524295:MPP524359 MZL524295:MZL524359 NJH524295:NJH524359 NTD524295:NTD524359 OCZ524295:OCZ524359 OMV524295:OMV524359 OWR524295:OWR524359 PGN524295:PGN524359 PQJ524295:PQJ524359 QAF524295:QAF524359 QKB524295:QKB524359 QTX524295:QTX524359 RDT524295:RDT524359 RNP524295:RNP524359 RXL524295:RXL524359 SHH524295:SHH524359 SRD524295:SRD524359 TAZ524295:TAZ524359 TKV524295:TKV524359 TUR524295:TUR524359 UEN524295:UEN524359 UOJ524295:UOJ524359 UYF524295:UYF524359 VIB524295:VIB524359 VRX524295:VRX524359 WBT524295:WBT524359 WLP524295:WLP524359 WVL524295:WVL524359 D589831:D589895 IZ589831:IZ589895 SV589831:SV589895 ACR589831:ACR589895 AMN589831:AMN589895 AWJ589831:AWJ589895 BGF589831:BGF589895 BQB589831:BQB589895 BZX589831:BZX589895 CJT589831:CJT589895 CTP589831:CTP589895 DDL589831:DDL589895 DNH589831:DNH589895 DXD589831:DXD589895 EGZ589831:EGZ589895 EQV589831:EQV589895 FAR589831:FAR589895 FKN589831:FKN589895 FUJ589831:FUJ589895 GEF589831:GEF589895 GOB589831:GOB589895 GXX589831:GXX589895 HHT589831:HHT589895 HRP589831:HRP589895 IBL589831:IBL589895 ILH589831:ILH589895 IVD589831:IVD589895 JEZ589831:JEZ589895 JOV589831:JOV589895 JYR589831:JYR589895 KIN589831:KIN589895 KSJ589831:KSJ589895 LCF589831:LCF589895 LMB589831:LMB589895 LVX589831:LVX589895 MFT589831:MFT589895 MPP589831:MPP589895 MZL589831:MZL589895 NJH589831:NJH589895 NTD589831:NTD589895 OCZ589831:OCZ589895 OMV589831:OMV589895 OWR589831:OWR589895 PGN589831:PGN589895 PQJ589831:PQJ589895 QAF589831:QAF589895 QKB589831:QKB589895 QTX589831:QTX589895 RDT589831:RDT589895 RNP589831:RNP589895 RXL589831:RXL589895 SHH589831:SHH589895 SRD589831:SRD589895 TAZ589831:TAZ589895 TKV589831:TKV589895 TUR589831:TUR589895 UEN589831:UEN589895 UOJ589831:UOJ589895 UYF589831:UYF589895 VIB589831:VIB589895 VRX589831:VRX589895 WBT589831:WBT589895 WLP589831:WLP589895 WVL589831:WVL589895 D655367:D655431 IZ655367:IZ655431 SV655367:SV655431 ACR655367:ACR655431 AMN655367:AMN655431 AWJ655367:AWJ655431 BGF655367:BGF655431 BQB655367:BQB655431 BZX655367:BZX655431 CJT655367:CJT655431 CTP655367:CTP655431 DDL655367:DDL655431 DNH655367:DNH655431 DXD655367:DXD655431 EGZ655367:EGZ655431 EQV655367:EQV655431 FAR655367:FAR655431 FKN655367:FKN655431 FUJ655367:FUJ655431 GEF655367:GEF655431 GOB655367:GOB655431 GXX655367:GXX655431 HHT655367:HHT655431 HRP655367:HRP655431 IBL655367:IBL655431 ILH655367:ILH655431 IVD655367:IVD655431 JEZ655367:JEZ655431 JOV655367:JOV655431 JYR655367:JYR655431 KIN655367:KIN655431 KSJ655367:KSJ655431 LCF655367:LCF655431 LMB655367:LMB655431 LVX655367:LVX655431 MFT655367:MFT655431 MPP655367:MPP655431 MZL655367:MZL655431 NJH655367:NJH655431 NTD655367:NTD655431 OCZ655367:OCZ655431 OMV655367:OMV655431 OWR655367:OWR655431 PGN655367:PGN655431 PQJ655367:PQJ655431 QAF655367:QAF655431 QKB655367:QKB655431 QTX655367:QTX655431 RDT655367:RDT655431 RNP655367:RNP655431 RXL655367:RXL655431 SHH655367:SHH655431 SRD655367:SRD655431 TAZ655367:TAZ655431 TKV655367:TKV655431 TUR655367:TUR655431 UEN655367:UEN655431 UOJ655367:UOJ655431 UYF655367:UYF655431 VIB655367:VIB655431 VRX655367:VRX655431 WBT655367:WBT655431 WLP655367:WLP655431 WVL655367:WVL655431 D720903:D720967 IZ720903:IZ720967 SV720903:SV720967 ACR720903:ACR720967 AMN720903:AMN720967 AWJ720903:AWJ720967 BGF720903:BGF720967 BQB720903:BQB720967 BZX720903:BZX720967 CJT720903:CJT720967 CTP720903:CTP720967 DDL720903:DDL720967 DNH720903:DNH720967 DXD720903:DXD720967 EGZ720903:EGZ720967 EQV720903:EQV720967 FAR720903:FAR720967 FKN720903:FKN720967 FUJ720903:FUJ720967 GEF720903:GEF720967 GOB720903:GOB720967 GXX720903:GXX720967 HHT720903:HHT720967 HRP720903:HRP720967 IBL720903:IBL720967 ILH720903:ILH720967 IVD720903:IVD720967 JEZ720903:JEZ720967 JOV720903:JOV720967 JYR720903:JYR720967 KIN720903:KIN720967 KSJ720903:KSJ720967 LCF720903:LCF720967 LMB720903:LMB720967 LVX720903:LVX720967 MFT720903:MFT720967 MPP720903:MPP720967 MZL720903:MZL720967 NJH720903:NJH720967 NTD720903:NTD720967 OCZ720903:OCZ720967 OMV720903:OMV720967 OWR720903:OWR720967 PGN720903:PGN720967 PQJ720903:PQJ720967 QAF720903:QAF720967 QKB720903:QKB720967 QTX720903:QTX720967 RDT720903:RDT720967 RNP720903:RNP720967 RXL720903:RXL720967 SHH720903:SHH720967 SRD720903:SRD720967 TAZ720903:TAZ720967 TKV720903:TKV720967 TUR720903:TUR720967 UEN720903:UEN720967 UOJ720903:UOJ720967 UYF720903:UYF720967 VIB720903:VIB720967 VRX720903:VRX720967 WBT720903:WBT720967 WLP720903:WLP720967 WVL720903:WVL720967 D786439:D786503 IZ786439:IZ786503 SV786439:SV786503 ACR786439:ACR786503 AMN786439:AMN786503 AWJ786439:AWJ786503 BGF786439:BGF786503 BQB786439:BQB786503 BZX786439:BZX786503 CJT786439:CJT786503 CTP786439:CTP786503 DDL786439:DDL786503 DNH786439:DNH786503 DXD786439:DXD786503 EGZ786439:EGZ786503 EQV786439:EQV786503 FAR786439:FAR786503 FKN786439:FKN786503 FUJ786439:FUJ786503 GEF786439:GEF786503 GOB786439:GOB786503 GXX786439:GXX786503 HHT786439:HHT786503 HRP786439:HRP786503 IBL786439:IBL786503 ILH786439:ILH786503 IVD786439:IVD786503 JEZ786439:JEZ786503 JOV786439:JOV786503 JYR786439:JYR786503 KIN786439:KIN786503 KSJ786439:KSJ786503 LCF786439:LCF786503 LMB786439:LMB786503 LVX786439:LVX786503 MFT786439:MFT786503 MPP786439:MPP786503 MZL786439:MZL786503 NJH786439:NJH786503 NTD786439:NTD786503 OCZ786439:OCZ786503 OMV786439:OMV786503 OWR786439:OWR786503 PGN786439:PGN786503 PQJ786439:PQJ786503 QAF786439:QAF786503 QKB786439:QKB786503 QTX786439:QTX786503 RDT786439:RDT786503 RNP786439:RNP786503 RXL786439:RXL786503 SHH786439:SHH786503 SRD786439:SRD786503 TAZ786439:TAZ786503 TKV786439:TKV786503 TUR786439:TUR786503 UEN786439:UEN786503 UOJ786439:UOJ786503 UYF786439:UYF786503 VIB786439:VIB786503 VRX786439:VRX786503 WBT786439:WBT786503 WLP786439:WLP786503 WVL786439:WVL786503 D851975:D852039 IZ851975:IZ852039 SV851975:SV852039 ACR851975:ACR852039 AMN851975:AMN852039 AWJ851975:AWJ852039 BGF851975:BGF852039 BQB851975:BQB852039 BZX851975:BZX852039 CJT851975:CJT852039 CTP851975:CTP852039 DDL851975:DDL852039 DNH851975:DNH852039 DXD851975:DXD852039 EGZ851975:EGZ852039 EQV851975:EQV852039 FAR851975:FAR852039 FKN851975:FKN852039 FUJ851975:FUJ852039 GEF851975:GEF852039 GOB851975:GOB852039 GXX851975:GXX852039 HHT851975:HHT852039 HRP851975:HRP852039 IBL851975:IBL852039 ILH851975:ILH852039 IVD851975:IVD852039 JEZ851975:JEZ852039 JOV851975:JOV852039 JYR851975:JYR852039 KIN851975:KIN852039 KSJ851975:KSJ852039 LCF851975:LCF852039 LMB851975:LMB852039 LVX851975:LVX852039 MFT851975:MFT852039 MPP851975:MPP852039 MZL851975:MZL852039 NJH851975:NJH852039 NTD851975:NTD852039 OCZ851975:OCZ852039 OMV851975:OMV852039 OWR851975:OWR852039 PGN851975:PGN852039 PQJ851975:PQJ852039 QAF851975:QAF852039 QKB851975:QKB852039 QTX851975:QTX852039 RDT851975:RDT852039 RNP851975:RNP852039 RXL851975:RXL852039 SHH851975:SHH852039 SRD851975:SRD852039 TAZ851975:TAZ852039 TKV851975:TKV852039 TUR851975:TUR852039 UEN851975:UEN852039 UOJ851975:UOJ852039 UYF851975:UYF852039 VIB851975:VIB852039 VRX851975:VRX852039 WBT851975:WBT852039 WLP851975:WLP852039 WVL851975:WVL852039 D917511:D917575 IZ917511:IZ917575 SV917511:SV917575 ACR917511:ACR917575 AMN917511:AMN917575 AWJ917511:AWJ917575 BGF917511:BGF917575 BQB917511:BQB917575 BZX917511:BZX917575 CJT917511:CJT917575 CTP917511:CTP917575 DDL917511:DDL917575 DNH917511:DNH917575 DXD917511:DXD917575 EGZ917511:EGZ917575 EQV917511:EQV917575 FAR917511:FAR917575 FKN917511:FKN917575 FUJ917511:FUJ917575 GEF917511:GEF917575 GOB917511:GOB917575 GXX917511:GXX917575 HHT917511:HHT917575 HRP917511:HRP917575 IBL917511:IBL917575 ILH917511:ILH917575 IVD917511:IVD917575 JEZ917511:JEZ917575 JOV917511:JOV917575 JYR917511:JYR917575 KIN917511:KIN917575 KSJ917511:KSJ917575 LCF917511:LCF917575 LMB917511:LMB917575 LVX917511:LVX917575 MFT917511:MFT917575 MPP917511:MPP917575 MZL917511:MZL917575 NJH917511:NJH917575 NTD917511:NTD917575 OCZ917511:OCZ917575 OMV917511:OMV917575 OWR917511:OWR917575 PGN917511:PGN917575 PQJ917511:PQJ917575 QAF917511:QAF917575 QKB917511:QKB917575 QTX917511:QTX917575 RDT917511:RDT917575 RNP917511:RNP917575 RXL917511:RXL917575 SHH917511:SHH917575 SRD917511:SRD917575 TAZ917511:TAZ917575 TKV917511:TKV917575 TUR917511:TUR917575 UEN917511:UEN917575 UOJ917511:UOJ917575 UYF917511:UYF917575 VIB917511:VIB917575 VRX917511:VRX917575 WBT917511:WBT917575 WLP917511:WLP917575 WVL917511:WVL917575 D983047:D983111 IZ983047:IZ983111 SV983047:SV983111 ACR983047:ACR983111 AMN983047:AMN983111 AWJ983047:AWJ983111 BGF983047:BGF983111 BQB983047:BQB983111 BZX983047:BZX983111 CJT983047:CJT983111 CTP983047:CTP983111 DDL983047:DDL983111 DNH983047:DNH983111 DXD983047:DXD983111 EGZ983047:EGZ983111 EQV983047:EQV983111 FAR983047:FAR983111 FKN983047:FKN983111 FUJ983047:FUJ983111 GEF983047:GEF983111 GOB983047:GOB983111 GXX983047:GXX983111 HHT983047:HHT983111 HRP983047:HRP983111 IBL983047:IBL983111 ILH983047:ILH983111 IVD983047:IVD983111 JEZ983047:JEZ983111 JOV983047:JOV983111 JYR983047:JYR983111 KIN983047:KIN983111 KSJ983047:KSJ983111 LCF983047:LCF983111 LMB983047:LMB983111 LVX983047:LVX983111 MFT983047:MFT983111 MPP983047:MPP983111 MZL983047:MZL983111 NJH983047:NJH983111 NTD983047:NTD983111 OCZ983047:OCZ983111 OMV983047:OMV983111 OWR983047:OWR983111 PGN983047:PGN983111 PQJ983047:PQJ983111 QAF983047:QAF983111 QKB983047:QKB983111 QTX983047:QTX983111 RDT983047:RDT983111 RNP983047:RNP983111 RXL983047:RXL983111 SHH983047:SHH983111 SRD983047:SRD983111 TAZ983047:TAZ983111 TKV983047:TKV983111 TUR983047:TUR983111 UEN983047:UEN983111 UOJ983047:UOJ983111 UYF983047:UYF983111 VIB983047:VIB983111 VRX983047:VRX983111 WBT983047:WBT983111 WLP983047:WLP983111 D14 D23:D71 WLP8:WLP71 WBT8:WBT71 VRX8:VRX71 VIB8:VIB71 UYF8:UYF71 UOJ8:UOJ71 UEN8:UEN71 TUR8:TUR71 TKV8:TKV71 TAZ8:TAZ71 SRD8:SRD71 SHH8:SHH71 RXL8:RXL71 RNP8:RNP71 RDT8:RDT71 QTX8:QTX71 QKB8:QKB71 QAF8:QAF71 PQJ8:PQJ71 PGN8:PGN71 OWR8:OWR71 OMV8:OMV71 OCZ8:OCZ71 NTD8:NTD71 NJH8:NJH71 MZL8:MZL71 MPP8:MPP71 MFT8:MFT71 LVX8:LVX71 LMB8:LMB71 LCF8:LCF71 KSJ8:KSJ71 KIN8:KIN71 JYR8:JYR71 JOV8:JOV71 JEZ8:JEZ71 IVD8:IVD71 ILH8:ILH71 IBL8:IBL71 HRP8:HRP71 HHT8:HHT71 GXX8:GXX71 GOB8:GOB71 GEF8:GEF71 FUJ8:FUJ71 FKN8:FKN71 FAR8:FAR71 EQV8:EQV71 EGZ8:EGZ71 DXD8:DXD71 DNH8:DNH71 DDL8:DDL71 CTP8:CTP71 CJT8:CJT71 BZX8:BZX71 BQB8:BQB71 BGF8:BGF71 AWJ8:AWJ71 AMN8:AMN71 ACR8:ACR71 SV8:SV71 IZ8:IZ71 WVL8:WVL71" xr:uid="{A03B8E0B-4338-465B-A5E6-1F8949DAED65}">
      <formula1>IF(OR(D8="d",D8="h"),-1,0)</formula1>
    </dataValidation>
    <dataValidation type="whole" allowBlank="1" showInputMessage="1" showErrorMessage="1" errorTitle="Chybná hodnota" error="Počet chyb může být v rozsahu 0 až 120." sqref="WVP983033:WVP983111 H65529:H65607 JD65529:JD65607 SZ65529:SZ65607 ACV65529:ACV65607 AMR65529:AMR65607 AWN65529:AWN65607 BGJ65529:BGJ65607 BQF65529:BQF65607 CAB65529:CAB65607 CJX65529:CJX65607 CTT65529:CTT65607 DDP65529:DDP65607 DNL65529:DNL65607 DXH65529:DXH65607 EHD65529:EHD65607 EQZ65529:EQZ65607 FAV65529:FAV65607 FKR65529:FKR65607 FUN65529:FUN65607 GEJ65529:GEJ65607 GOF65529:GOF65607 GYB65529:GYB65607 HHX65529:HHX65607 HRT65529:HRT65607 IBP65529:IBP65607 ILL65529:ILL65607 IVH65529:IVH65607 JFD65529:JFD65607 JOZ65529:JOZ65607 JYV65529:JYV65607 KIR65529:KIR65607 KSN65529:KSN65607 LCJ65529:LCJ65607 LMF65529:LMF65607 LWB65529:LWB65607 MFX65529:MFX65607 MPT65529:MPT65607 MZP65529:MZP65607 NJL65529:NJL65607 NTH65529:NTH65607 ODD65529:ODD65607 OMZ65529:OMZ65607 OWV65529:OWV65607 PGR65529:PGR65607 PQN65529:PQN65607 QAJ65529:QAJ65607 QKF65529:QKF65607 QUB65529:QUB65607 RDX65529:RDX65607 RNT65529:RNT65607 RXP65529:RXP65607 SHL65529:SHL65607 SRH65529:SRH65607 TBD65529:TBD65607 TKZ65529:TKZ65607 TUV65529:TUV65607 UER65529:UER65607 UON65529:UON65607 UYJ65529:UYJ65607 VIF65529:VIF65607 VSB65529:VSB65607 WBX65529:WBX65607 WLT65529:WLT65607 WVP65529:WVP65607 H131065:H131143 JD131065:JD131143 SZ131065:SZ131143 ACV131065:ACV131143 AMR131065:AMR131143 AWN131065:AWN131143 BGJ131065:BGJ131143 BQF131065:BQF131143 CAB131065:CAB131143 CJX131065:CJX131143 CTT131065:CTT131143 DDP131065:DDP131143 DNL131065:DNL131143 DXH131065:DXH131143 EHD131065:EHD131143 EQZ131065:EQZ131143 FAV131065:FAV131143 FKR131065:FKR131143 FUN131065:FUN131143 GEJ131065:GEJ131143 GOF131065:GOF131143 GYB131065:GYB131143 HHX131065:HHX131143 HRT131065:HRT131143 IBP131065:IBP131143 ILL131065:ILL131143 IVH131065:IVH131143 JFD131065:JFD131143 JOZ131065:JOZ131143 JYV131065:JYV131143 KIR131065:KIR131143 KSN131065:KSN131143 LCJ131065:LCJ131143 LMF131065:LMF131143 LWB131065:LWB131143 MFX131065:MFX131143 MPT131065:MPT131143 MZP131065:MZP131143 NJL131065:NJL131143 NTH131065:NTH131143 ODD131065:ODD131143 OMZ131065:OMZ131143 OWV131065:OWV131143 PGR131065:PGR131143 PQN131065:PQN131143 QAJ131065:QAJ131143 QKF131065:QKF131143 QUB131065:QUB131143 RDX131065:RDX131143 RNT131065:RNT131143 RXP131065:RXP131143 SHL131065:SHL131143 SRH131065:SRH131143 TBD131065:TBD131143 TKZ131065:TKZ131143 TUV131065:TUV131143 UER131065:UER131143 UON131065:UON131143 UYJ131065:UYJ131143 VIF131065:VIF131143 VSB131065:VSB131143 WBX131065:WBX131143 WLT131065:WLT131143 WVP131065:WVP131143 H196601:H196679 JD196601:JD196679 SZ196601:SZ196679 ACV196601:ACV196679 AMR196601:AMR196679 AWN196601:AWN196679 BGJ196601:BGJ196679 BQF196601:BQF196679 CAB196601:CAB196679 CJX196601:CJX196679 CTT196601:CTT196679 DDP196601:DDP196679 DNL196601:DNL196679 DXH196601:DXH196679 EHD196601:EHD196679 EQZ196601:EQZ196679 FAV196601:FAV196679 FKR196601:FKR196679 FUN196601:FUN196679 GEJ196601:GEJ196679 GOF196601:GOF196679 GYB196601:GYB196679 HHX196601:HHX196679 HRT196601:HRT196679 IBP196601:IBP196679 ILL196601:ILL196679 IVH196601:IVH196679 JFD196601:JFD196679 JOZ196601:JOZ196679 JYV196601:JYV196679 KIR196601:KIR196679 KSN196601:KSN196679 LCJ196601:LCJ196679 LMF196601:LMF196679 LWB196601:LWB196679 MFX196601:MFX196679 MPT196601:MPT196679 MZP196601:MZP196679 NJL196601:NJL196679 NTH196601:NTH196679 ODD196601:ODD196679 OMZ196601:OMZ196679 OWV196601:OWV196679 PGR196601:PGR196679 PQN196601:PQN196679 QAJ196601:QAJ196679 QKF196601:QKF196679 QUB196601:QUB196679 RDX196601:RDX196679 RNT196601:RNT196679 RXP196601:RXP196679 SHL196601:SHL196679 SRH196601:SRH196679 TBD196601:TBD196679 TKZ196601:TKZ196679 TUV196601:TUV196679 UER196601:UER196679 UON196601:UON196679 UYJ196601:UYJ196679 VIF196601:VIF196679 VSB196601:VSB196679 WBX196601:WBX196679 WLT196601:WLT196679 WVP196601:WVP196679 H262137:H262215 JD262137:JD262215 SZ262137:SZ262215 ACV262137:ACV262215 AMR262137:AMR262215 AWN262137:AWN262215 BGJ262137:BGJ262215 BQF262137:BQF262215 CAB262137:CAB262215 CJX262137:CJX262215 CTT262137:CTT262215 DDP262137:DDP262215 DNL262137:DNL262215 DXH262137:DXH262215 EHD262137:EHD262215 EQZ262137:EQZ262215 FAV262137:FAV262215 FKR262137:FKR262215 FUN262137:FUN262215 GEJ262137:GEJ262215 GOF262137:GOF262215 GYB262137:GYB262215 HHX262137:HHX262215 HRT262137:HRT262215 IBP262137:IBP262215 ILL262137:ILL262215 IVH262137:IVH262215 JFD262137:JFD262215 JOZ262137:JOZ262215 JYV262137:JYV262215 KIR262137:KIR262215 KSN262137:KSN262215 LCJ262137:LCJ262215 LMF262137:LMF262215 LWB262137:LWB262215 MFX262137:MFX262215 MPT262137:MPT262215 MZP262137:MZP262215 NJL262137:NJL262215 NTH262137:NTH262215 ODD262137:ODD262215 OMZ262137:OMZ262215 OWV262137:OWV262215 PGR262137:PGR262215 PQN262137:PQN262215 QAJ262137:QAJ262215 QKF262137:QKF262215 QUB262137:QUB262215 RDX262137:RDX262215 RNT262137:RNT262215 RXP262137:RXP262215 SHL262137:SHL262215 SRH262137:SRH262215 TBD262137:TBD262215 TKZ262137:TKZ262215 TUV262137:TUV262215 UER262137:UER262215 UON262137:UON262215 UYJ262137:UYJ262215 VIF262137:VIF262215 VSB262137:VSB262215 WBX262137:WBX262215 WLT262137:WLT262215 WVP262137:WVP262215 H327673:H327751 JD327673:JD327751 SZ327673:SZ327751 ACV327673:ACV327751 AMR327673:AMR327751 AWN327673:AWN327751 BGJ327673:BGJ327751 BQF327673:BQF327751 CAB327673:CAB327751 CJX327673:CJX327751 CTT327673:CTT327751 DDP327673:DDP327751 DNL327673:DNL327751 DXH327673:DXH327751 EHD327673:EHD327751 EQZ327673:EQZ327751 FAV327673:FAV327751 FKR327673:FKR327751 FUN327673:FUN327751 GEJ327673:GEJ327751 GOF327673:GOF327751 GYB327673:GYB327751 HHX327673:HHX327751 HRT327673:HRT327751 IBP327673:IBP327751 ILL327673:ILL327751 IVH327673:IVH327751 JFD327673:JFD327751 JOZ327673:JOZ327751 JYV327673:JYV327751 KIR327673:KIR327751 KSN327673:KSN327751 LCJ327673:LCJ327751 LMF327673:LMF327751 LWB327673:LWB327751 MFX327673:MFX327751 MPT327673:MPT327751 MZP327673:MZP327751 NJL327673:NJL327751 NTH327673:NTH327751 ODD327673:ODD327751 OMZ327673:OMZ327751 OWV327673:OWV327751 PGR327673:PGR327751 PQN327673:PQN327751 QAJ327673:QAJ327751 QKF327673:QKF327751 QUB327673:QUB327751 RDX327673:RDX327751 RNT327673:RNT327751 RXP327673:RXP327751 SHL327673:SHL327751 SRH327673:SRH327751 TBD327673:TBD327751 TKZ327673:TKZ327751 TUV327673:TUV327751 UER327673:UER327751 UON327673:UON327751 UYJ327673:UYJ327751 VIF327673:VIF327751 VSB327673:VSB327751 WBX327673:WBX327751 WLT327673:WLT327751 WVP327673:WVP327751 H393209:H393287 JD393209:JD393287 SZ393209:SZ393287 ACV393209:ACV393287 AMR393209:AMR393287 AWN393209:AWN393287 BGJ393209:BGJ393287 BQF393209:BQF393287 CAB393209:CAB393287 CJX393209:CJX393287 CTT393209:CTT393287 DDP393209:DDP393287 DNL393209:DNL393287 DXH393209:DXH393287 EHD393209:EHD393287 EQZ393209:EQZ393287 FAV393209:FAV393287 FKR393209:FKR393287 FUN393209:FUN393287 GEJ393209:GEJ393287 GOF393209:GOF393287 GYB393209:GYB393287 HHX393209:HHX393287 HRT393209:HRT393287 IBP393209:IBP393287 ILL393209:ILL393287 IVH393209:IVH393287 JFD393209:JFD393287 JOZ393209:JOZ393287 JYV393209:JYV393287 KIR393209:KIR393287 KSN393209:KSN393287 LCJ393209:LCJ393287 LMF393209:LMF393287 LWB393209:LWB393287 MFX393209:MFX393287 MPT393209:MPT393287 MZP393209:MZP393287 NJL393209:NJL393287 NTH393209:NTH393287 ODD393209:ODD393287 OMZ393209:OMZ393287 OWV393209:OWV393287 PGR393209:PGR393287 PQN393209:PQN393287 QAJ393209:QAJ393287 QKF393209:QKF393287 QUB393209:QUB393287 RDX393209:RDX393287 RNT393209:RNT393287 RXP393209:RXP393287 SHL393209:SHL393287 SRH393209:SRH393287 TBD393209:TBD393287 TKZ393209:TKZ393287 TUV393209:TUV393287 UER393209:UER393287 UON393209:UON393287 UYJ393209:UYJ393287 VIF393209:VIF393287 VSB393209:VSB393287 WBX393209:WBX393287 WLT393209:WLT393287 WVP393209:WVP393287 H458745:H458823 JD458745:JD458823 SZ458745:SZ458823 ACV458745:ACV458823 AMR458745:AMR458823 AWN458745:AWN458823 BGJ458745:BGJ458823 BQF458745:BQF458823 CAB458745:CAB458823 CJX458745:CJX458823 CTT458745:CTT458823 DDP458745:DDP458823 DNL458745:DNL458823 DXH458745:DXH458823 EHD458745:EHD458823 EQZ458745:EQZ458823 FAV458745:FAV458823 FKR458745:FKR458823 FUN458745:FUN458823 GEJ458745:GEJ458823 GOF458745:GOF458823 GYB458745:GYB458823 HHX458745:HHX458823 HRT458745:HRT458823 IBP458745:IBP458823 ILL458745:ILL458823 IVH458745:IVH458823 JFD458745:JFD458823 JOZ458745:JOZ458823 JYV458745:JYV458823 KIR458745:KIR458823 KSN458745:KSN458823 LCJ458745:LCJ458823 LMF458745:LMF458823 LWB458745:LWB458823 MFX458745:MFX458823 MPT458745:MPT458823 MZP458745:MZP458823 NJL458745:NJL458823 NTH458745:NTH458823 ODD458745:ODD458823 OMZ458745:OMZ458823 OWV458745:OWV458823 PGR458745:PGR458823 PQN458745:PQN458823 QAJ458745:QAJ458823 QKF458745:QKF458823 QUB458745:QUB458823 RDX458745:RDX458823 RNT458745:RNT458823 RXP458745:RXP458823 SHL458745:SHL458823 SRH458745:SRH458823 TBD458745:TBD458823 TKZ458745:TKZ458823 TUV458745:TUV458823 UER458745:UER458823 UON458745:UON458823 UYJ458745:UYJ458823 VIF458745:VIF458823 VSB458745:VSB458823 WBX458745:WBX458823 WLT458745:WLT458823 WVP458745:WVP458823 H524281:H524359 JD524281:JD524359 SZ524281:SZ524359 ACV524281:ACV524359 AMR524281:AMR524359 AWN524281:AWN524359 BGJ524281:BGJ524359 BQF524281:BQF524359 CAB524281:CAB524359 CJX524281:CJX524359 CTT524281:CTT524359 DDP524281:DDP524359 DNL524281:DNL524359 DXH524281:DXH524359 EHD524281:EHD524359 EQZ524281:EQZ524359 FAV524281:FAV524359 FKR524281:FKR524359 FUN524281:FUN524359 GEJ524281:GEJ524359 GOF524281:GOF524359 GYB524281:GYB524359 HHX524281:HHX524359 HRT524281:HRT524359 IBP524281:IBP524359 ILL524281:ILL524359 IVH524281:IVH524359 JFD524281:JFD524359 JOZ524281:JOZ524359 JYV524281:JYV524359 KIR524281:KIR524359 KSN524281:KSN524359 LCJ524281:LCJ524359 LMF524281:LMF524359 LWB524281:LWB524359 MFX524281:MFX524359 MPT524281:MPT524359 MZP524281:MZP524359 NJL524281:NJL524359 NTH524281:NTH524359 ODD524281:ODD524359 OMZ524281:OMZ524359 OWV524281:OWV524359 PGR524281:PGR524359 PQN524281:PQN524359 QAJ524281:QAJ524359 QKF524281:QKF524359 QUB524281:QUB524359 RDX524281:RDX524359 RNT524281:RNT524359 RXP524281:RXP524359 SHL524281:SHL524359 SRH524281:SRH524359 TBD524281:TBD524359 TKZ524281:TKZ524359 TUV524281:TUV524359 UER524281:UER524359 UON524281:UON524359 UYJ524281:UYJ524359 VIF524281:VIF524359 VSB524281:VSB524359 WBX524281:WBX524359 WLT524281:WLT524359 WVP524281:WVP524359 H589817:H589895 JD589817:JD589895 SZ589817:SZ589895 ACV589817:ACV589895 AMR589817:AMR589895 AWN589817:AWN589895 BGJ589817:BGJ589895 BQF589817:BQF589895 CAB589817:CAB589895 CJX589817:CJX589895 CTT589817:CTT589895 DDP589817:DDP589895 DNL589817:DNL589895 DXH589817:DXH589895 EHD589817:EHD589895 EQZ589817:EQZ589895 FAV589817:FAV589895 FKR589817:FKR589895 FUN589817:FUN589895 GEJ589817:GEJ589895 GOF589817:GOF589895 GYB589817:GYB589895 HHX589817:HHX589895 HRT589817:HRT589895 IBP589817:IBP589895 ILL589817:ILL589895 IVH589817:IVH589895 JFD589817:JFD589895 JOZ589817:JOZ589895 JYV589817:JYV589895 KIR589817:KIR589895 KSN589817:KSN589895 LCJ589817:LCJ589895 LMF589817:LMF589895 LWB589817:LWB589895 MFX589817:MFX589895 MPT589817:MPT589895 MZP589817:MZP589895 NJL589817:NJL589895 NTH589817:NTH589895 ODD589817:ODD589895 OMZ589817:OMZ589895 OWV589817:OWV589895 PGR589817:PGR589895 PQN589817:PQN589895 QAJ589817:QAJ589895 QKF589817:QKF589895 QUB589817:QUB589895 RDX589817:RDX589895 RNT589817:RNT589895 RXP589817:RXP589895 SHL589817:SHL589895 SRH589817:SRH589895 TBD589817:TBD589895 TKZ589817:TKZ589895 TUV589817:TUV589895 UER589817:UER589895 UON589817:UON589895 UYJ589817:UYJ589895 VIF589817:VIF589895 VSB589817:VSB589895 WBX589817:WBX589895 WLT589817:WLT589895 WVP589817:WVP589895 H655353:H655431 JD655353:JD655431 SZ655353:SZ655431 ACV655353:ACV655431 AMR655353:AMR655431 AWN655353:AWN655431 BGJ655353:BGJ655431 BQF655353:BQF655431 CAB655353:CAB655431 CJX655353:CJX655431 CTT655353:CTT655431 DDP655353:DDP655431 DNL655353:DNL655431 DXH655353:DXH655431 EHD655353:EHD655431 EQZ655353:EQZ655431 FAV655353:FAV655431 FKR655353:FKR655431 FUN655353:FUN655431 GEJ655353:GEJ655431 GOF655353:GOF655431 GYB655353:GYB655431 HHX655353:HHX655431 HRT655353:HRT655431 IBP655353:IBP655431 ILL655353:ILL655431 IVH655353:IVH655431 JFD655353:JFD655431 JOZ655353:JOZ655431 JYV655353:JYV655431 KIR655353:KIR655431 KSN655353:KSN655431 LCJ655353:LCJ655431 LMF655353:LMF655431 LWB655353:LWB655431 MFX655353:MFX655431 MPT655353:MPT655431 MZP655353:MZP655431 NJL655353:NJL655431 NTH655353:NTH655431 ODD655353:ODD655431 OMZ655353:OMZ655431 OWV655353:OWV655431 PGR655353:PGR655431 PQN655353:PQN655431 QAJ655353:QAJ655431 QKF655353:QKF655431 QUB655353:QUB655431 RDX655353:RDX655431 RNT655353:RNT655431 RXP655353:RXP655431 SHL655353:SHL655431 SRH655353:SRH655431 TBD655353:TBD655431 TKZ655353:TKZ655431 TUV655353:TUV655431 UER655353:UER655431 UON655353:UON655431 UYJ655353:UYJ655431 VIF655353:VIF655431 VSB655353:VSB655431 WBX655353:WBX655431 WLT655353:WLT655431 WVP655353:WVP655431 H720889:H720967 JD720889:JD720967 SZ720889:SZ720967 ACV720889:ACV720967 AMR720889:AMR720967 AWN720889:AWN720967 BGJ720889:BGJ720967 BQF720889:BQF720967 CAB720889:CAB720967 CJX720889:CJX720967 CTT720889:CTT720967 DDP720889:DDP720967 DNL720889:DNL720967 DXH720889:DXH720967 EHD720889:EHD720967 EQZ720889:EQZ720967 FAV720889:FAV720967 FKR720889:FKR720967 FUN720889:FUN720967 GEJ720889:GEJ720967 GOF720889:GOF720967 GYB720889:GYB720967 HHX720889:HHX720967 HRT720889:HRT720967 IBP720889:IBP720967 ILL720889:ILL720967 IVH720889:IVH720967 JFD720889:JFD720967 JOZ720889:JOZ720967 JYV720889:JYV720967 KIR720889:KIR720967 KSN720889:KSN720967 LCJ720889:LCJ720967 LMF720889:LMF720967 LWB720889:LWB720967 MFX720889:MFX720967 MPT720889:MPT720967 MZP720889:MZP720967 NJL720889:NJL720967 NTH720889:NTH720967 ODD720889:ODD720967 OMZ720889:OMZ720967 OWV720889:OWV720967 PGR720889:PGR720967 PQN720889:PQN720967 QAJ720889:QAJ720967 QKF720889:QKF720967 QUB720889:QUB720967 RDX720889:RDX720967 RNT720889:RNT720967 RXP720889:RXP720967 SHL720889:SHL720967 SRH720889:SRH720967 TBD720889:TBD720967 TKZ720889:TKZ720967 TUV720889:TUV720967 UER720889:UER720967 UON720889:UON720967 UYJ720889:UYJ720967 VIF720889:VIF720967 VSB720889:VSB720967 WBX720889:WBX720967 WLT720889:WLT720967 WVP720889:WVP720967 H786425:H786503 JD786425:JD786503 SZ786425:SZ786503 ACV786425:ACV786503 AMR786425:AMR786503 AWN786425:AWN786503 BGJ786425:BGJ786503 BQF786425:BQF786503 CAB786425:CAB786503 CJX786425:CJX786503 CTT786425:CTT786503 DDP786425:DDP786503 DNL786425:DNL786503 DXH786425:DXH786503 EHD786425:EHD786503 EQZ786425:EQZ786503 FAV786425:FAV786503 FKR786425:FKR786503 FUN786425:FUN786503 GEJ786425:GEJ786503 GOF786425:GOF786503 GYB786425:GYB786503 HHX786425:HHX786503 HRT786425:HRT786503 IBP786425:IBP786503 ILL786425:ILL786503 IVH786425:IVH786503 JFD786425:JFD786503 JOZ786425:JOZ786503 JYV786425:JYV786503 KIR786425:KIR786503 KSN786425:KSN786503 LCJ786425:LCJ786503 LMF786425:LMF786503 LWB786425:LWB786503 MFX786425:MFX786503 MPT786425:MPT786503 MZP786425:MZP786503 NJL786425:NJL786503 NTH786425:NTH786503 ODD786425:ODD786503 OMZ786425:OMZ786503 OWV786425:OWV786503 PGR786425:PGR786503 PQN786425:PQN786503 QAJ786425:QAJ786503 QKF786425:QKF786503 QUB786425:QUB786503 RDX786425:RDX786503 RNT786425:RNT786503 RXP786425:RXP786503 SHL786425:SHL786503 SRH786425:SRH786503 TBD786425:TBD786503 TKZ786425:TKZ786503 TUV786425:TUV786503 UER786425:UER786503 UON786425:UON786503 UYJ786425:UYJ786503 VIF786425:VIF786503 VSB786425:VSB786503 WBX786425:WBX786503 WLT786425:WLT786503 WVP786425:WVP786503 H851961:H852039 JD851961:JD852039 SZ851961:SZ852039 ACV851961:ACV852039 AMR851961:AMR852039 AWN851961:AWN852039 BGJ851961:BGJ852039 BQF851961:BQF852039 CAB851961:CAB852039 CJX851961:CJX852039 CTT851961:CTT852039 DDP851961:DDP852039 DNL851961:DNL852039 DXH851961:DXH852039 EHD851961:EHD852039 EQZ851961:EQZ852039 FAV851961:FAV852039 FKR851961:FKR852039 FUN851961:FUN852039 GEJ851961:GEJ852039 GOF851961:GOF852039 GYB851961:GYB852039 HHX851961:HHX852039 HRT851961:HRT852039 IBP851961:IBP852039 ILL851961:ILL852039 IVH851961:IVH852039 JFD851961:JFD852039 JOZ851961:JOZ852039 JYV851961:JYV852039 KIR851961:KIR852039 KSN851961:KSN852039 LCJ851961:LCJ852039 LMF851961:LMF852039 LWB851961:LWB852039 MFX851961:MFX852039 MPT851961:MPT852039 MZP851961:MZP852039 NJL851961:NJL852039 NTH851961:NTH852039 ODD851961:ODD852039 OMZ851961:OMZ852039 OWV851961:OWV852039 PGR851961:PGR852039 PQN851961:PQN852039 QAJ851961:QAJ852039 QKF851961:QKF852039 QUB851961:QUB852039 RDX851961:RDX852039 RNT851961:RNT852039 RXP851961:RXP852039 SHL851961:SHL852039 SRH851961:SRH852039 TBD851961:TBD852039 TKZ851961:TKZ852039 TUV851961:TUV852039 UER851961:UER852039 UON851961:UON852039 UYJ851961:UYJ852039 VIF851961:VIF852039 VSB851961:VSB852039 WBX851961:WBX852039 WLT851961:WLT852039 WVP851961:WVP852039 H917497:H917575 JD917497:JD917575 SZ917497:SZ917575 ACV917497:ACV917575 AMR917497:AMR917575 AWN917497:AWN917575 BGJ917497:BGJ917575 BQF917497:BQF917575 CAB917497:CAB917575 CJX917497:CJX917575 CTT917497:CTT917575 DDP917497:DDP917575 DNL917497:DNL917575 DXH917497:DXH917575 EHD917497:EHD917575 EQZ917497:EQZ917575 FAV917497:FAV917575 FKR917497:FKR917575 FUN917497:FUN917575 GEJ917497:GEJ917575 GOF917497:GOF917575 GYB917497:GYB917575 HHX917497:HHX917575 HRT917497:HRT917575 IBP917497:IBP917575 ILL917497:ILL917575 IVH917497:IVH917575 JFD917497:JFD917575 JOZ917497:JOZ917575 JYV917497:JYV917575 KIR917497:KIR917575 KSN917497:KSN917575 LCJ917497:LCJ917575 LMF917497:LMF917575 LWB917497:LWB917575 MFX917497:MFX917575 MPT917497:MPT917575 MZP917497:MZP917575 NJL917497:NJL917575 NTH917497:NTH917575 ODD917497:ODD917575 OMZ917497:OMZ917575 OWV917497:OWV917575 PGR917497:PGR917575 PQN917497:PQN917575 QAJ917497:QAJ917575 QKF917497:QKF917575 QUB917497:QUB917575 RDX917497:RDX917575 RNT917497:RNT917575 RXP917497:RXP917575 SHL917497:SHL917575 SRH917497:SRH917575 TBD917497:TBD917575 TKZ917497:TKZ917575 TUV917497:TUV917575 UER917497:UER917575 UON917497:UON917575 UYJ917497:UYJ917575 VIF917497:VIF917575 VSB917497:VSB917575 WBX917497:WBX917575 WLT917497:WLT917575 WVP917497:WVP917575 H983033:H983111 JD983033:JD983111 SZ983033:SZ983111 ACV983033:ACV983111 AMR983033:AMR983111 AWN983033:AWN983111 BGJ983033:BGJ983111 BQF983033:BQF983111 CAB983033:CAB983111 CJX983033:CJX983111 CTT983033:CTT983111 DDP983033:DDP983111 DNL983033:DNL983111 DXH983033:DXH983111 EHD983033:EHD983111 EQZ983033:EQZ983111 FAV983033:FAV983111 FKR983033:FKR983111 FUN983033:FUN983111 GEJ983033:GEJ983111 GOF983033:GOF983111 GYB983033:GYB983111 HHX983033:HHX983111 HRT983033:HRT983111 IBP983033:IBP983111 ILL983033:ILL983111 IVH983033:IVH983111 JFD983033:JFD983111 JOZ983033:JOZ983111 JYV983033:JYV983111 KIR983033:KIR983111 KSN983033:KSN983111 LCJ983033:LCJ983111 LMF983033:LMF983111 LWB983033:LWB983111 MFX983033:MFX983111 MPT983033:MPT983111 MZP983033:MZP983111 NJL983033:NJL983111 NTH983033:NTH983111 ODD983033:ODD983111 OMZ983033:OMZ983111 OWV983033:OWV983111 PGR983033:PGR983111 PQN983033:PQN983111 QAJ983033:QAJ983111 QKF983033:QKF983111 QUB983033:QUB983111 RDX983033:RDX983111 RNT983033:RNT983111 RXP983033:RXP983111 SHL983033:SHL983111 SRH983033:SRH983111 TBD983033:TBD983111 TKZ983033:TKZ983111 TUV983033:TUV983111 UER983033:UER983111 UON983033:UON983111 UYJ983033:UYJ983111 VIF983033:VIF983111 VSB983033:VSB983111 WBX983033:WBX983111 WLT983033:WLT983111 H8:H71 SZ8:SZ71 ACV8:ACV71 AMR8:AMR71 AWN8:AWN71 BGJ8:BGJ71 BQF8:BQF71 CAB8:CAB71 CJX8:CJX71 CTT8:CTT71 DDP8:DDP71 DNL8:DNL71 DXH8:DXH71 EHD8:EHD71 EQZ8:EQZ71 FAV8:FAV71 FKR8:FKR71 FUN8:FUN71 GEJ8:GEJ71 GOF8:GOF71 GYB8:GYB71 HHX8:HHX71 HRT8:HRT71 IBP8:IBP71 ILL8:ILL71 IVH8:IVH71 JFD8:JFD71 JOZ8:JOZ71 JYV8:JYV71 KIR8:KIR71 KSN8:KSN71 LCJ8:LCJ71 LMF8:LMF71 LWB8:LWB71 MFX8:MFX71 MPT8:MPT71 MZP8:MZP71 NJL8:NJL71 NTH8:NTH71 ODD8:ODD71 OMZ8:OMZ71 OWV8:OWV71 PGR8:PGR71 PQN8:PQN71 QAJ8:QAJ71 QKF8:QKF71 QUB8:QUB71 RDX8:RDX71 RNT8:RNT71 RXP8:RXP71 SHL8:SHL71 SRH8:SRH71 TBD8:TBD71 TKZ8:TKZ71 TUV8:TUV71 UER8:UER71 UON8:UON71 UYJ8:UYJ71 VIF8:VIF71 VSB8:VSB71 WBX8:WBX71 WLT8:WLT71 WVP8:WVP71 JD8:JD71" xr:uid="{474EA35D-7027-4C2B-8684-47EB79A68578}">
      <formula1>0</formula1>
      <formula2>120</formula2>
    </dataValidation>
    <dataValidation type="whole" allowBlank="1" showInputMessage="1" showErrorMessage="1" errorTitle="Chybná hodnota" error="Dorážka může být v rozsahu 0 až 540." sqref="WVO983033:WVO983111 G65529:G65607 JC65529:JC65607 SY65529:SY65607 ACU65529:ACU65607 AMQ65529:AMQ65607 AWM65529:AWM65607 BGI65529:BGI65607 BQE65529:BQE65607 CAA65529:CAA65607 CJW65529:CJW65607 CTS65529:CTS65607 DDO65529:DDO65607 DNK65529:DNK65607 DXG65529:DXG65607 EHC65529:EHC65607 EQY65529:EQY65607 FAU65529:FAU65607 FKQ65529:FKQ65607 FUM65529:FUM65607 GEI65529:GEI65607 GOE65529:GOE65607 GYA65529:GYA65607 HHW65529:HHW65607 HRS65529:HRS65607 IBO65529:IBO65607 ILK65529:ILK65607 IVG65529:IVG65607 JFC65529:JFC65607 JOY65529:JOY65607 JYU65529:JYU65607 KIQ65529:KIQ65607 KSM65529:KSM65607 LCI65529:LCI65607 LME65529:LME65607 LWA65529:LWA65607 MFW65529:MFW65607 MPS65529:MPS65607 MZO65529:MZO65607 NJK65529:NJK65607 NTG65529:NTG65607 ODC65529:ODC65607 OMY65529:OMY65607 OWU65529:OWU65607 PGQ65529:PGQ65607 PQM65529:PQM65607 QAI65529:QAI65607 QKE65529:QKE65607 QUA65529:QUA65607 RDW65529:RDW65607 RNS65529:RNS65607 RXO65529:RXO65607 SHK65529:SHK65607 SRG65529:SRG65607 TBC65529:TBC65607 TKY65529:TKY65607 TUU65529:TUU65607 UEQ65529:UEQ65607 UOM65529:UOM65607 UYI65529:UYI65607 VIE65529:VIE65607 VSA65529:VSA65607 WBW65529:WBW65607 WLS65529:WLS65607 WVO65529:WVO65607 G131065:G131143 JC131065:JC131143 SY131065:SY131143 ACU131065:ACU131143 AMQ131065:AMQ131143 AWM131065:AWM131143 BGI131065:BGI131143 BQE131065:BQE131143 CAA131065:CAA131143 CJW131065:CJW131143 CTS131065:CTS131143 DDO131065:DDO131143 DNK131065:DNK131143 DXG131065:DXG131143 EHC131065:EHC131143 EQY131065:EQY131143 FAU131065:FAU131143 FKQ131065:FKQ131143 FUM131065:FUM131143 GEI131065:GEI131143 GOE131065:GOE131143 GYA131065:GYA131143 HHW131065:HHW131143 HRS131065:HRS131143 IBO131065:IBO131143 ILK131065:ILK131143 IVG131065:IVG131143 JFC131065:JFC131143 JOY131065:JOY131143 JYU131065:JYU131143 KIQ131065:KIQ131143 KSM131065:KSM131143 LCI131065:LCI131143 LME131065:LME131143 LWA131065:LWA131143 MFW131065:MFW131143 MPS131065:MPS131143 MZO131065:MZO131143 NJK131065:NJK131143 NTG131065:NTG131143 ODC131065:ODC131143 OMY131065:OMY131143 OWU131065:OWU131143 PGQ131065:PGQ131143 PQM131065:PQM131143 QAI131065:QAI131143 QKE131065:QKE131143 QUA131065:QUA131143 RDW131065:RDW131143 RNS131065:RNS131143 RXO131065:RXO131143 SHK131065:SHK131143 SRG131065:SRG131143 TBC131065:TBC131143 TKY131065:TKY131143 TUU131065:TUU131143 UEQ131065:UEQ131143 UOM131065:UOM131143 UYI131065:UYI131143 VIE131065:VIE131143 VSA131065:VSA131143 WBW131065:WBW131143 WLS131065:WLS131143 WVO131065:WVO131143 G196601:G196679 JC196601:JC196679 SY196601:SY196679 ACU196601:ACU196679 AMQ196601:AMQ196679 AWM196601:AWM196679 BGI196601:BGI196679 BQE196601:BQE196679 CAA196601:CAA196679 CJW196601:CJW196679 CTS196601:CTS196679 DDO196601:DDO196679 DNK196601:DNK196679 DXG196601:DXG196679 EHC196601:EHC196679 EQY196601:EQY196679 FAU196601:FAU196679 FKQ196601:FKQ196679 FUM196601:FUM196679 GEI196601:GEI196679 GOE196601:GOE196679 GYA196601:GYA196679 HHW196601:HHW196679 HRS196601:HRS196679 IBO196601:IBO196679 ILK196601:ILK196679 IVG196601:IVG196679 JFC196601:JFC196679 JOY196601:JOY196679 JYU196601:JYU196679 KIQ196601:KIQ196679 KSM196601:KSM196679 LCI196601:LCI196679 LME196601:LME196679 LWA196601:LWA196679 MFW196601:MFW196679 MPS196601:MPS196679 MZO196601:MZO196679 NJK196601:NJK196679 NTG196601:NTG196679 ODC196601:ODC196679 OMY196601:OMY196679 OWU196601:OWU196679 PGQ196601:PGQ196679 PQM196601:PQM196679 QAI196601:QAI196679 QKE196601:QKE196679 QUA196601:QUA196679 RDW196601:RDW196679 RNS196601:RNS196679 RXO196601:RXO196679 SHK196601:SHK196679 SRG196601:SRG196679 TBC196601:TBC196679 TKY196601:TKY196679 TUU196601:TUU196679 UEQ196601:UEQ196679 UOM196601:UOM196679 UYI196601:UYI196679 VIE196601:VIE196679 VSA196601:VSA196679 WBW196601:WBW196679 WLS196601:WLS196679 WVO196601:WVO196679 G262137:G262215 JC262137:JC262215 SY262137:SY262215 ACU262137:ACU262215 AMQ262137:AMQ262215 AWM262137:AWM262215 BGI262137:BGI262215 BQE262137:BQE262215 CAA262137:CAA262215 CJW262137:CJW262215 CTS262137:CTS262215 DDO262137:DDO262215 DNK262137:DNK262215 DXG262137:DXG262215 EHC262137:EHC262215 EQY262137:EQY262215 FAU262137:FAU262215 FKQ262137:FKQ262215 FUM262137:FUM262215 GEI262137:GEI262215 GOE262137:GOE262215 GYA262137:GYA262215 HHW262137:HHW262215 HRS262137:HRS262215 IBO262137:IBO262215 ILK262137:ILK262215 IVG262137:IVG262215 JFC262137:JFC262215 JOY262137:JOY262215 JYU262137:JYU262215 KIQ262137:KIQ262215 KSM262137:KSM262215 LCI262137:LCI262215 LME262137:LME262215 LWA262137:LWA262215 MFW262137:MFW262215 MPS262137:MPS262215 MZO262137:MZO262215 NJK262137:NJK262215 NTG262137:NTG262215 ODC262137:ODC262215 OMY262137:OMY262215 OWU262137:OWU262215 PGQ262137:PGQ262215 PQM262137:PQM262215 QAI262137:QAI262215 QKE262137:QKE262215 QUA262137:QUA262215 RDW262137:RDW262215 RNS262137:RNS262215 RXO262137:RXO262215 SHK262137:SHK262215 SRG262137:SRG262215 TBC262137:TBC262215 TKY262137:TKY262215 TUU262137:TUU262215 UEQ262137:UEQ262215 UOM262137:UOM262215 UYI262137:UYI262215 VIE262137:VIE262215 VSA262137:VSA262215 WBW262137:WBW262215 WLS262137:WLS262215 WVO262137:WVO262215 G327673:G327751 JC327673:JC327751 SY327673:SY327751 ACU327673:ACU327751 AMQ327673:AMQ327751 AWM327673:AWM327751 BGI327673:BGI327751 BQE327673:BQE327751 CAA327673:CAA327751 CJW327673:CJW327751 CTS327673:CTS327751 DDO327673:DDO327751 DNK327673:DNK327751 DXG327673:DXG327751 EHC327673:EHC327751 EQY327673:EQY327751 FAU327673:FAU327751 FKQ327673:FKQ327751 FUM327673:FUM327751 GEI327673:GEI327751 GOE327673:GOE327751 GYA327673:GYA327751 HHW327673:HHW327751 HRS327673:HRS327751 IBO327673:IBO327751 ILK327673:ILK327751 IVG327673:IVG327751 JFC327673:JFC327751 JOY327673:JOY327751 JYU327673:JYU327751 KIQ327673:KIQ327751 KSM327673:KSM327751 LCI327673:LCI327751 LME327673:LME327751 LWA327673:LWA327751 MFW327673:MFW327751 MPS327673:MPS327751 MZO327673:MZO327751 NJK327673:NJK327751 NTG327673:NTG327751 ODC327673:ODC327751 OMY327673:OMY327751 OWU327673:OWU327751 PGQ327673:PGQ327751 PQM327673:PQM327751 QAI327673:QAI327751 QKE327673:QKE327751 QUA327673:QUA327751 RDW327673:RDW327751 RNS327673:RNS327751 RXO327673:RXO327751 SHK327673:SHK327751 SRG327673:SRG327751 TBC327673:TBC327751 TKY327673:TKY327751 TUU327673:TUU327751 UEQ327673:UEQ327751 UOM327673:UOM327751 UYI327673:UYI327751 VIE327673:VIE327751 VSA327673:VSA327751 WBW327673:WBW327751 WLS327673:WLS327751 WVO327673:WVO327751 G393209:G393287 JC393209:JC393287 SY393209:SY393287 ACU393209:ACU393287 AMQ393209:AMQ393287 AWM393209:AWM393287 BGI393209:BGI393287 BQE393209:BQE393287 CAA393209:CAA393287 CJW393209:CJW393287 CTS393209:CTS393287 DDO393209:DDO393287 DNK393209:DNK393287 DXG393209:DXG393287 EHC393209:EHC393287 EQY393209:EQY393287 FAU393209:FAU393287 FKQ393209:FKQ393287 FUM393209:FUM393287 GEI393209:GEI393287 GOE393209:GOE393287 GYA393209:GYA393287 HHW393209:HHW393287 HRS393209:HRS393287 IBO393209:IBO393287 ILK393209:ILK393287 IVG393209:IVG393287 JFC393209:JFC393287 JOY393209:JOY393287 JYU393209:JYU393287 KIQ393209:KIQ393287 KSM393209:KSM393287 LCI393209:LCI393287 LME393209:LME393287 LWA393209:LWA393287 MFW393209:MFW393287 MPS393209:MPS393287 MZO393209:MZO393287 NJK393209:NJK393287 NTG393209:NTG393287 ODC393209:ODC393287 OMY393209:OMY393287 OWU393209:OWU393287 PGQ393209:PGQ393287 PQM393209:PQM393287 QAI393209:QAI393287 QKE393209:QKE393287 QUA393209:QUA393287 RDW393209:RDW393287 RNS393209:RNS393287 RXO393209:RXO393287 SHK393209:SHK393287 SRG393209:SRG393287 TBC393209:TBC393287 TKY393209:TKY393287 TUU393209:TUU393287 UEQ393209:UEQ393287 UOM393209:UOM393287 UYI393209:UYI393287 VIE393209:VIE393287 VSA393209:VSA393287 WBW393209:WBW393287 WLS393209:WLS393287 WVO393209:WVO393287 G458745:G458823 JC458745:JC458823 SY458745:SY458823 ACU458745:ACU458823 AMQ458745:AMQ458823 AWM458745:AWM458823 BGI458745:BGI458823 BQE458745:BQE458823 CAA458745:CAA458823 CJW458745:CJW458823 CTS458745:CTS458823 DDO458745:DDO458823 DNK458745:DNK458823 DXG458745:DXG458823 EHC458745:EHC458823 EQY458745:EQY458823 FAU458745:FAU458823 FKQ458745:FKQ458823 FUM458745:FUM458823 GEI458745:GEI458823 GOE458745:GOE458823 GYA458745:GYA458823 HHW458745:HHW458823 HRS458745:HRS458823 IBO458745:IBO458823 ILK458745:ILK458823 IVG458745:IVG458823 JFC458745:JFC458823 JOY458745:JOY458823 JYU458745:JYU458823 KIQ458745:KIQ458823 KSM458745:KSM458823 LCI458745:LCI458823 LME458745:LME458823 LWA458745:LWA458823 MFW458745:MFW458823 MPS458745:MPS458823 MZO458745:MZO458823 NJK458745:NJK458823 NTG458745:NTG458823 ODC458745:ODC458823 OMY458745:OMY458823 OWU458745:OWU458823 PGQ458745:PGQ458823 PQM458745:PQM458823 QAI458745:QAI458823 QKE458745:QKE458823 QUA458745:QUA458823 RDW458745:RDW458823 RNS458745:RNS458823 RXO458745:RXO458823 SHK458745:SHK458823 SRG458745:SRG458823 TBC458745:TBC458823 TKY458745:TKY458823 TUU458745:TUU458823 UEQ458745:UEQ458823 UOM458745:UOM458823 UYI458745:UYI458823 VIE458745:VIE458823 VSA458745:VSA458823 WBW458745:WBW458823 WLS458745:WLS458823 WVO458745:WVO458823 G524281:G524359 JC524281:JC524359 SY524281:SY524359 ACU524281:ACU524359 AMQ524281:AMQ524359 AWM524281:AWM524359 BGI524281:BGI524359 BQE524281:BQE524359 CAA524281:CAA524359 CJW524281:CJW524359 CTS524281:CTS524359 DDO524281:DDO524359 DNK524281:DNK524359 DXG524281:DXG524359 EHC524281:EHC524359 EQY524281:EQY524359 FAU524281:FAU524359 FKQ524281:FKQ524359 FUM524281:FUM524359 GEI524281:GEI524359 GOE524281:GOE524359 GYA524281:GYA524359 HHW524281:HHW524359 HRS524281:HRS524359 IBO524281:IBO524359 ILK524281:ILK524359 IVG524281:IVG524359 JFC524281:JFC524359 JOY524281:JOY524359 JYU524281:JYU524359 KIQ524281:KIQ524359 KSM524281:KSM524359 LCI524281:LCI524359 LME524281:LME524359 LWA524281:LWA524359 MFW524281:MFW524359 MPS524281:MPS524359 MZO524281:MZO524359 NJK524281:NJK524359 NTG524281:NTG524359 ODC524281:ODC524359 OMY524281:OMY524359 OWU524281:OWU524359 PGQ524281:PGQ524359 PQM524281:PQM524359 QAI524281:QAI524359 QKE524281:QKE524359 QUA524281:QUA524359 RDW524281:RDW524359 RNS524281:RNS524359 RXO524281:RXO524359 SHK524281:SHK524359 SRG524281:SRG524359 TBC524281:TBC524359 TKY524281:TKY524359 TUU524281:TUU524359 UEQ524281:UEQ524359 UOM524281:UOM524359 UYI524281:UYI524359 VIE524281:VIE524359 VSA524281:VSA524359 WBW524281:WBW524359 WLS524281:WLS524359 WVO524281:WVO524359 G589817:G589895 JC589817:JC589895 SY589817:SY589895 ACU589817:ACU589895 AMQ589817:AMQ589895 AWM589817:AWM589895 BGI589817:BGI589895 BQE589817:BQE589895 CAA589817:CAA589895 CJW589817:CJW589895 CTS589817:CTS589895 DDO589817:DDO589895 DNK589817:DNK589895 DXG589817:DXG589895 EHC589817:EHC589895 EQY589817:EQY589895 FAU589817:FAU589895 FKQ589817:FKQ589895 FUM589817:FUM589895 GEI589817:GEI589895 GOE589817:GOE589895 GYA589817:GYA589895 HHW589817:HHW589895 HRS589817:HRS589895 IBO589817:IBO589895 ILK589817:ILK589895 IVG589817:IVG589895 JFC589817:JFC589895 JOY589817:JOY589895 JYU589817:JYU589895 KIQ589817:KIQ589895 KSM589817:KSM589895 LCI589817:LCI589895 LME589817:LME589895 LWA589817:LWA589895 MFW589817:MFW589895 MPS589817:MPS589895 MZO589817:MZO589895 NJK589817:NJK589895 NTG589817:NTG589895 ODC589817:ODC589895 OMY589817:OMY589895 OWU589817:OWU589895 PGQ589817:PGQ589895 PQM589817:PQM589895 QAI589817:QAI589895 QKE589817:QKE589895 QUA589817:QUA589895 RDW589817:RDW589895 RNS589817:RNS589895 RXO589817:RXO589895 SHK589817:SHK589895 SRG589817:SRG589895 TBC589817:TBC589895 TKY589817:TKY589895 TUU589817:TUU589895 UEQ589817:UEQ589895 UOM589817:UOM589895 UYI589817:UYI589895 VIE589817:VIE589895 VSA589817:VSA589895 WBW589817:WBW589895 WLS589817:WLS589895 WVO589817:WVO589895 G655353:G655431 JC655353:JC655431 SY655353:SY655431 ACU655353:ACU655431 AMQ655353:AMQ655431 AWM655353:AWM655431 BGI655353:BGI655431 BQE655353:BQE655431 CAA655353:CAA655431 CJW655353:CJW655431 CTS655353:CTS655431 DDO655353:DDO655431 DNK655353:DNK655431 DXG655353:DXG655431 EHC655353:EHC655431 EQY655353:EQY655431 FAU655353:FAU655431 FKQ655353:FKQ655431 FUM655353:FUM655431 GEI655353:GEI655431 GOE655353:GOE655431 GYA655353:GYA655431 HHW655353:HHW655431 HRS655353:HRS655431 IBO655353:IBO655431 ILK655353:ILK655431 IVG655353:IVG655431 JFC655353:JFC655431 JOY655353:JOY655431 JYU655353:JYU655431 KIQ655353:KIQ655431 KSM655353:KSM655431 LCI655353:LCI655431 LME655353:LME655431 LWA655353:LWA655431 MFW655353:MFW655431 MPS655353:MPS655431 MZO655353:MZO655431 NJK655353:NJK655431 NTG655353:NTG655431 ODC655353:ODC655431 OMY655353:OMY655431 OWU655353:OWU655431 PGQ655353:PGQ655431 PQM655353:PQM655431 QAI655353:QAI655431 QKE655353:QKE655431 QUA655353:QUA655431 RDW655353:RDW655431 RNS655353:RNS655431 RXO655353:RXO655431 SHK655353:SHK655431 SRG655353:SRG655431 TBC655353:TBC655431 TKY655353:TKY655431 TUU655353:TUU655431 UEQ655353:UEQ655431 UOM655353:UOM655431 UYI655353:UYI655431 VIE655353:VIE655431 VSA655353:VSA655431 WBW655353:WBW655431 WLS655353:WLS655431 WVO655353:WVO655431 G720889:G720967 JC720889:JC720967 SY720889:SY720967 ACU720889:ACU720967 AMQ720889:AMQ720967 AWM720889:AWM720967 BGI720889:BGI720967 BQE720889:BQE720967 CAA720889:CAA720967 CJW720889:CJW720967 CTS720889:CTS720967 DDO720889:DDO720967 DNK720889:DNK720967 DXG720889:DXG720967 EHC720889:EHC720967 EQY720889:EQY720967 FAU720889:FAU720967 FKQ720889:FKQ720967 FUM720889:FUM720967 GEI720889:GEI720967 GOE720889:GOE720967 GYA720889:GYA720967 HHW720889:HHW720967 HRS720889:HRS720967 IBO720889:IBO720967 ILK720889:ILK720967 IVG720889:IVG720967 JFC720889:JFC720967 JOY720889:JOY720967 JYU720889:JYU720967 KIQ720889:KIQ720967 KSM720889:KSM720967 LCI720889:LCI720967 LME720889:LME720967 LWA720889:LWA720967 MFW720889:MFW720967 MPS720889:MPS720967 MZO720889:MZO720967 NJK720889:NJK720967 NTG720889:NTG720967 ODC720889:ODC720967 OMY720889:OMY720967 OWU720889:OWU720967 PGQ720889:PGQ720967 PQM720889:PQM720967 QAI720889:QAI720967 QKE720889:QKE720967 QUA720889:QUA720967 RDW720889:RDW720967 RNS720889:RNS720967 RXO720889:RXO720967 SHK720889:SHK720967 SRG720889:SRG720967 TBC720889:TBC720967 TKY720889:TKY720967 TUU720889:TUU720967 UEQ720889:UEQ720967 UOM720889:UOM720967 UYI720889:UYI720967 VIE720889:VIE720967 VSA720889:VSA720967 WBW720889:WBW720967 WLS720889:WLS720967 WVO720889:WVO720967 G786425:G786503 JC786425:JC786503 SY786425:SY786503 ACU786425:ACU786503 AMQ786425:AMQ786503 AWM786425:AWM786503 BGI786425:BGI786503 BQE786425:BQE786503 CAA786425:CAA786503 CJW786425:CJW786503 CTS786425:CTS786503 DDO786425:DDO786503 DNK786425:DNK786503 DXG786425:DXG786503 EHC786425:EHC786503 EQY786425:EQY786503 FAU786425:FAU786503 FKQ786425:FKQ786503 FUM786425:FUM786503 GEI786425:GEI786503 GOE786425:GOE786503 GYA786425:GYA786503 HHW786425:HHW786503 HRS786425:HRS786503 IBO786425:IBO786503 ILK786425:ILK786503 IVG786425:IVG786503 JFC786425:JFC786503 JOY786425:JOY786503 JYU786425:JYU786503 KIQ786425:KIQ786503 KSM786425:KSM786503 LCI786425:LCI786503 LME786425:LME786503 LWA786425:LWA786503 MFW786425:MFW786503 MPS786425:MPS786503 MZO786425:MZO786503 NJK786425:NJK786503 NTG786425:NTG786503 ODC786425:ODC786503 OMY786425:OMY786503 OWU786425:OWU786503 PGQ786425:PGQ786503 PQM786425:PQM786503 QAI786425:QAI786503 QKE786425:QKE786503 QUA786425:QUA786503 RDW786425:RDW786503 RNS786425:RNS786503 RXO786425:RXO786503 SHK786425:SHK786503 SRG786425:SRG786503 TBC786425:TBC786503 TKY786425:TKY786503 TUU786425:TUU786503 UEQ786425:UEQ786503 UOM786425:UOM786503 UYI786425:UYI786503 VIE786425:VIE786503 VSA786425:VSA786503 WBW786425:WBW786503 WLS786425:WLS786503 WVO786425:WVO786503 G851961:G852039 JC851961:JC852039 SY851961:SY852039 ACU851961:ACU852039 AMQ851961:AMQ852039 AWM851961:AWM852039 BGI851961:BGI852039 BQE851961:BQE852039 CAA851961:CAA852039 CJW851961:CJW852039 CTS851961:CTS852039 DDO851961:DDO852039 DNK851961:DNK852039 DXG851961:DXG852039 EHC851961:EHC852039 EQY851961:EQY852039 FAU851961:FAU852039 FKQ851961:FKQ852039 FUM851961:FUM852039 GEI851961:GEI852039 GOE851961:GOE852039 GYA851961:GYA852039 HHW851961:HHW852039 HRS851961:HRS852039 IBO851961:IBO852039 ILK851961:ILK852039 IVG851961:IVG852039 JFC851961:JFC852039 JOY851961:JOY852039 JYU851961:JYU852039 KIQ851961:KIQ852039 KSM851961:KSM852039 LCI851961:LCI852039 LME851961:LME852039 LWA851961:LWA852039 MFW851961:MFW852039 MPS851961:MPS852039 MZO851961:MZO852039 NJK851961:NJK852039 NTG851961:NTG852039 ODC851961:ODC852039 OMY851961:OMY852039 OWU851961:OWU852039 PGQ851961:PGQ852039 PQM851961:PQM852039 QAI851961:QAI852039 QKE851961:QKE852039 QUA851961:QUA852039 RDW851961:RDW852039 RNS851961:RNS852039 RXO851961:RXO852039 SHK851961:SHK852039 SRG851961:SRG852039 TBC851961:TBC852039 TKY851961:TKY852039 TUU851961:TUU852039 UEQ851961:UEQ852039 UOM851961:UOM852039 UYI851961:UYI852039 VIE851961:VIE852039 VSA851961:VSA852039 WBW851961:WBW852039 WLS851961:WLS852039 WVO851961:WVO852039 G917497:G917575 JC917497:JC917575 SY917497:SY917575 ACU917497:ACU917575 AMQ917497:AMQ917575 AWM917497:AWM917575 BGI917497:BGI917575 BQE917497:BQE917575 CAA917497:CAA917575 CJW917497:CJW917575 CTS917497:CTS917575 DDO917497:DDO917575 DNK917497:DNK917575 DXG917497:DXG917575 EHC917497:EHC917575 EQY917497:EQY917575 FAU917497:FAU917575 FKQ917497:FKQ917575 FUM917497:FUM917575 GEI917497:GEI917575 GOE917497:GOE917575 GYA917497:GYA917575 HHW917497:HHW917575 HRS917497:HRS917575 IBO917497:IBO917575 ILK917497:ILK917575 IVG917497:IVG917575 JFC917497:JFC917575 JOY917497:JOY917575 JYU917497:JYU917575 KIQ917497:KIQ917575 KSM917497:KSM917575 LCI917497:LCI917575 LME917497:LME917575 LWA917497:LWA917575 MFW917497:MFW917575 MPS917497:MPS917575 MZO917497:MZO917575 NJK917497:NJK917575 NTG917497:NTG917575 ODC917497:ODC917575 OMY917497:OMY917575 OWU917497:OWU917575 PGQ917497:PGQ917575 PQM917497:PQM917575 QAI917497:QAI917575 QKE917497:QKE917575 QUA917497:QUA917575 RDW917497:RDW917575 RNS917497:RNS917575 RXO917497:RXO917575 SHK917497:SHK917575 SRG917497:SRG917575 TBC917497:TBC917575 TKY917497:TKY917575 TUU917497:TUU917575 UEQ917497:UEQ917575 UOM917497:UOM917575 UYI917497:UYI917575 VIE917497:VIE917575 VSA917497:VSA917575 WBW917497:WBW917575 WLS917497:WLS917575 WVO917497:WVO917575 G983033:G983111 JC983033:JC983111 SY983033:SY983111 ACU983033:ACU983111 AMQ983033:AMQ983111 AWM983033:AWM983111 BGI983033:BGI983111 BQE983033:BQE983111 CAA983033:CAA983111 CJW983033:CJW983111 CTS983033:CTS983111 DDO983033:DDO983111 DNK983033:DNK983111 DXG983033:DXG983111 EHC983033:EHC983111 EQY983033:EQY983111 FAU983033:FAU983111 FKQ983033:FKQ983111 FUM983033:FUM983111 GEI983033:GEI983111 GOE983033:GOE983111 GYA983033:GYA983111 HHW983033:HHW983111 HRS983033:HRS983111 IBO983033:IBO983111 ILK983033:ILK983111 IVG983033:IVG983111 JFC983033:JFC983111 JOY983033:JOY983111 JYU983033:JYU983111 KIQ983033:KIQ983111 KSM983033:KSM983111 LCI983033:LCI983111 LME983033:LME983111 LWA983033:LWA983111 MFW983033:MFW983111 MPS983033:MPS983111 MZO983033:MZO983111 NJK983033:NJK983111 NTG983033:NTG983111 ODC983033:ODC983111 OMY983033:OMY983111 OWU983033:OWU983111 PGQ983033:PGQ983111 PQM983033:PQM983111 QAI983033:QAI983111 QKE983033:QKE983111 QUA983033:QUA983111 RDW983033:RDW983111 RNS983033:RNS983111 RXO983033:RXO983111 SHK983033:SHK983111 SRG983033:SRG983111 TBC983033:TBC983111 TKY983033:TKY983111 TUU983033:TUU983111 UEQ983033:UEQ983111 UOM983033:UOM983111 UYI983033:UYI983111 VIE983033:VIE983111 VSA983033:VSA983111 WBW983033:WBW983111 WLS983033:WLS983111 G8:G71 SY8:SY71 ACU8:ACU71 AMQ8:AMQ71 AWM8:AWM71 BGI8:BGI71 BQE8:BQE71 CAA8:CAA71 CJW8:CJW71 CTS8:CTS71 DDO8:DDO71 DNK8:DNK71 DXG8:DXG71 EHC8:EHC71 EQY8:EQY71 FAU8:FAU71 FKQ8:FKQ71 FUM8:FUM71 GEI8:GEI71 GOE8:GOE71 GYA8:GYA71 HHW8:HHW71 HRS8:HRS71 IBO8:IBO71 ILK8:ILK71 IVG8:IVG71 JFC8:JFC71 JOY8:JOY71 JYU8:JYU71 KIQ8:KIQ71 KSM8:KSM71 LCI8:LCI71 LME8:LME71 LWA8:LWA71 MFW8:MFW71 MPS8:MPS71 MZO8:MZO71 NJK8:NJK71 NTG8:NTG71 ODC8:ODC71 OMY8:OMY71 OWU8:OWU71 PGQ8:PGQ71 PQM8:PQM71 QAI8:QAI71 QKE8:QKE71 QUA8:QUA71 RDW8:RDW71 RNS8:RNS71 RXO8:RXO71 SHK8:SHK71 SRG8:SRG71 TBC8:TBC71 TKY8:TKY71 TUU8:TUU71 UEQ8:UEQ71 UOM8:UOM71 UYI8:UYI71 VIE8:VIE71 VSA8:VSA71 WBW8:WBW71 WLS8:WLS71 WVO8:WVO71 JC8:JC71" xr:uid="{5A33E842-2524-4499-B579-57DE54719356}">
      <formula1>0</formula1>
      <formula2>540</formula2>
    </dataValidation>
    <dataValidation type="whole" allowBlank="1" showInputMessage="1" showErrorMessage="1" errorTitle="Chybná hodnota" error="Plné mohou být v rozsahu 0 až 540." sqref="WVN983033:WVN983111 F65529:F65607 JB65529:JB65607 SX65529:SX65607 ACT65529:ACT65607 AMP65529:AMP65607 AWL65529:AWL65607 BGH65529:BGH65607 BQD65529:BQD65607 BZZ65529:BZZ65607 CJV65529:CJV65607 CTR65529:CTR65607 DDN65529:DDN65607 DNJ65529:DNJ65607 DXF65529:DXF65607 EHB65529:EHB65607 EQX65529:EQX65607 FAT65529:FAT65607 FKP65529:FKP65607 FUL65529:FUL65607 GEH65529:GEH65607 GOD65529:GOD65607 GXZ65529:GXZ65607 HHV65529:HHV65607 HRR65529:HRR65607 IBN65529:IBN65607 ILJ65529:ILJ65607 IVF65529:IVF65607 JFB65529:JFB65607 JOX65529:JOX65607 JYT65529:JYT65607 KIP65529:KIP65607 KSL65529:KSL65607 LCH65529:LCH65607 LMD65529:LMD65607 LVZ65529:LVZ65607 MFV65529:MFV65607 MPR65529:MPR65607 MZN65529:MZN65607 NJJ65529:NJJ65607 NTF65529:NTF65607 ODB65529:ODB65607 OMX65529:OMX65607 OWT65529:OWT65607 PGP65529:PGP65607 PQL65529:PQL65607 QAH65529:QAH65607 QKD65529:QKD65607 QTZ65529:QTZ65607 RDV65529:RDV65607 RNR65529:RNR65607 RXN65529:RXN65607 SHJ65529:SHJ65607 SRF65529:SRF65607 TBB65529:TBB65607 TKX65529:TKX65607 TUT65529:TUT65607 UEP65529:UEP65607 UOL65529:UOL65607 UYH65529:UYH65607 VID65529:VID65607 VRZ65529:VRZ65607 WBV65529:WBV65607 WLR65529:WLR65607 WVN65529:WVN65607 F131065:F131143 JB131065:JB131143 SX131065:SX131143 ACT131065:ACT131143 AMP131065:AMP131143 AWL131065:AWL131143 BGH131065:BGH131143 BQD131065:BQD131143 BZZ131065:BZZ131143 CJV131065:CJV131143 CTR131065:CTR131143 DDN131065:DDN131143 DNJ131065:DNJ131143 DXF131065:DXF131143 EHB131065:EHB131143 EQX131065:EQX131143 FAT131065:FAT131143 FKP131065:FKP131143 FUL131065:FUL131143 GEH131065:GEH131143 GOD131065:GOD131143 GXZ131065:GXZ131143 HHV131065:HHV131143 HRR131065:HRR131143 IBN131065:IBN131143 ILJ131065:ILJ131143 IVF131065:IVF131143 JFB131065:JFB131143 JOX131065:JOX131143 JYT131065:JYT131143 KIP131065:KIP131143 KSL131065:KSL131143 LCH131065:LCH131143 LMD131065:LMD131143 LVZ131065:LVZ131143 MFV131065:MFV131143 MPR131065:MPR131143 MZN131065:MZN131143 NJJ131065:NJJ131143 NTF131065:NTF131143 ODB131065:ODB131143 OMX131065:OMX131143 OWT131065:OWT131143 PGP131065:PGP131143 PQL131065:PQL131143 QAH131065:QAH131143 QKD131065:QKD131143 QTZ131065:QTZ131143 RDV131065:RDV131143 RNR131065:RNR131143 RXN131065:RXN131143 SHJ131065:SHJ131143 SRF131065:SRF131143 TBB131065:TBB131143 TKX131065:TKX131143 TUT131065:TUT131143 UEP131065:UEP131143 UOL131065:UOL131143 UYH131065:UYH131143 VID131065:VID131143 VRZ131065:VRZ131143 WBV131065:WBV131143 WLR131065:WLR131143 WVN131065:WVN131143 F196601:F196679 JB196601:JB196679 SX196601:SX196679 ACT196601:ACT196679 AMP196601:AMP196679 AWL196601:AWL196679 BGH196601:BGH196679 BQD196601:BQD196679 BZZ196601:BZZ196679 CJV196601:CJV196679 CTR196601:CTR196679 DDN196601:DDN196679 DNJ196601:DNJ196679 DXF196601:DXF196679 EHB196601:EHB196679 EQX196601:EQX196679 FAT196601:FAT196679 FKP196601:FKP196679 FUL196601:FUL196679 GEH196601:GEH196679 GOD196601:GOD196679 GXZ196601:GXZ196679 HHV196601:HHV196679 HRR196601:HRR196679 IBN196601:IBN196679 ILJ196601:ILJ196679 IVF196601:IVF196679 JFB196601:JFB196679 JOX196601:JOX196679 JYT196601:JYT196679 KIP196601:KIP196679 KSL196601:KSL196679 LCH196601:LCH196679 LMD196601:LMD196679 LVZ196601:LVZ196679 MFV196601:MFV196679 MPR196601:MPR196679 MZN196601:MZN196679 NJJ196601:NJJ196679 NTF196601:NTF196679 ODB196601:ODB196679 OMX196601:OMX196679 OWT196601:OWT196679 PGP196601:PGP196679 PQL196601:PQL196679 QAH196601:QAH196679 QKD196601:QKD196679 QTZ196601:QTZ196679 RDV196601:RDV196679 RNR196601:RNR196679 RXN196601:RXN196679 SHJ196601:SHJ196679 SRF196601:SRF196679 TBB196601:TBB196679 TKX196601:TKX196679 TUT196601:TUT196679 UEP196601:UEP196679 UOL196601:UOL196679 UYH196601:UYH196679 VID196601:VID196679 VRZ196601:VRZ196679 WBV196601:WBV196679 WLR196601:WLR196679 WVN196601:WVN196679 F262137:F262215 JB262137:JB262215 SX262137:SX262215 ACT262137:ACT262215 AMP262137:AMP262215 AWL262137:AWL262215 BGH262137:BGH262215 BQD262137:BQD262215 BZZ262137:BZZ262215 CJV262137:CJV262215 CTR262137:CTR262215 DDN262137:DDN262215 DNJ262137:DNJ262215 DXF262137:DXF262215 EHB262137:EHB262215 EQX262137:EQX262215 FAT262137:FAT262215 FKP262137:FKP262215 FUL262137:FUL262215 GEH262137:GEH262215 GOD262137:GOD262215 GXZ262137:GXZ262215 HHV262137:HHV262215 HRR262137:HRR262215 IBN262137:IBN262215 ILJ262137:ILJ262215 IVF262137:IVF262215 JFB262137:JFB262215 JOX262137:JOX262215 JYT262137:JYT262215 KIP262137:KIP262215 KSL262137:KSL262215 LCH262137:LCH262215 LMD262137:LMD262215 LVZ262137:LVZ262215 MFV262137:MFV262215 MPR262137:MPR262215 MZN262137:MZN262215 NJJ262137:NJJ262215 NTF262137:NTF262215 ODB262137:ODB262215 OMX262137:OMX262215 OWT262137:OWT262215 PGP262137:PGP262215 PQL262137:PQL262215 QAH262137:QAH262215 QKD262137:QKD262215 QTZ262137:QTZ262215 RDV262137:RDV262215 RNR262137:RNR262215 RXN262137:RXN262215 SHJ262137:SHJ262215 SRF262137:SRF262215 TBB262137:TBB262215 TKX262137:TKX262215 TUT262137:TUT262215 UEP262137:UEP262215 UOL262137:UOL262215 UYH262137:UYH262215 VID262137:VID262215 VRZ262137:VRZ262215 WBV262137:WBV262215 WLR262137:WLR262215 WVN262137:WVN262215 F327673:F327751 JB327673:JB327751 SX327673:SX327751 ACT327673:ACT327751 AMP327673:AMP327751 AWL327673:AWL327751 BGH327673:BGH327751 BQD327673:BQD327751 BZZ327673:BZZ327751 CJV327673:CJV327751 CTR327673:CTR327751 DDN327673:DDN327751 DNJ327673:DNJ327751 DXF327673:DXF327751 EHB327673:EHB327751 EQX327673:EQX327751 FAT327673:FAT327751 FKP327673:FKP327751 FUL327673:FUL327751 GEH327673:GEH327751 GOD327673:GOD327751 GXZ327673:GXZ327751 HHV327673:HHV327751 HRR327673:HRR327751 IBN327673:IBN327751 ILJ327673:ILJ327751 IVF327673:IVF327751 JFB327673:JFB327751 JOX327673:JOX327751 JYT327673:JYT327751 KIP327673:KIP327751 KSL327673:KSL327751 LCH327673:LCH327751 LMD327673:LMD327751 LVZ327673:LVZ327751 MFV327673:MFV327751 MPR327673:MPR327751 MZN327673:MZN327751 NJJ327673:NJJ327751 NTF327673:NTF327751 ODB327673:ODB327751 OMX327673:OMX327751 OWT327673:OWT327751 PGP327673:PGP327751 PQL327673:PQL327751 QAH327673:QAH327751 QKD327673:QKD327751 QTZ327673:QTZ327751 RDV327673:RDV327751 RNR327673:RNR327751 RXN327673:RXN327751 SHJ327673:SHJ327751 SRF327673:SRF327751 TBB327673:TBB327751 TKX327673:TKX327751 TUT327673:TUT327751 UEP327673:UEP327751 UOL327673:UOL327751 UYH327673:UYH327751 VID327673:VID327751 VRZ327673:VRZ327751 WBV327673:WBV327751 WLR327673:WLR327751 WVN327673:WVN327751 F393209:F393287 JB393209:JB393287 SX393209:SX393287 ACT393209:ACT393287 AMP393209:AMP393287 AWL393209:AWL393287 BGH393209:BGH393287 BQD393209:BQD393287 BZZ393209:BZZ393287 CJV393209:CJV393287 CTR393209:CTR393287 DDN393209:DDN393287 DNJ393209:DNJ393287 DXF393209:DXF393287 EHB393209:EHB393287 EQX393209:EQX393287 FAT393209:FAT393287 FKP393209:FKP393287 FUL393209:FUL393287 GEH393209:GEH393287 GOD393209:GOD393287 GXZ393209:GXZ393287 HHV393209:HHV393287 HRR393209:HRR393287 IBN393209:IBN393287 ILJ393209:ILJ393287 IVF393209:IVF393287 JFB393209:JFB393287 JOX393209:JOX393287 JYT393209:JYT393287 KIP393209:KIP393287 KSL393209:KSL393287 LCH393209:LCH393287 LMD393209:LMD393287 LVZ393209:LVZ393287 MFV393209:MFV393287 MPR393209:MPR393287 MZN393209:MZN393287 NJJ393209:NJJ393287 NTF393209:NTF393287 ODB393209:ODB393287 OMX393209:OMX393287 OWT393209:OWT393287 PGP393209:PGP393287 PQL393209:PQL393287 QAH393209:QAH393287 QKD393209:QKD393287 QTZ393209:QTZ393287 RDV393209:RDV393287 RNR393209:RNR393287 RXN393209:RXN393287 SHJ393209:SHJ393287 SRF393209:SRF393287 TBB393209:TBB393287 TKX393209:TKX393287 TUT393209:TUT393287 UEP393209:UEP393287 UOL393209:UOL393287 UYH393209:UYH393287 VID393209:VID393287 VRZ393209:VRZ393287 WBV393209:WBV393287 WLR393209:WLR393287 WVN393209:WVN393287 F458745:F458823 JB458745:JB458823 SX458745:SX458823 ACT458745:ACT458823 AMP458745:AMP458823 AWL458745:AWL458823 BGH458745:BGH458823 BQD458745:BQD458823 BZZ458745:BZZ458823 CJV458745:CJV458823 CTR458745:CTR458823 DDN458745:DDN458823 DNJ458745:DNJ458823 DXF458745:DXF458823 EHB458745:EHB458823 EQX458745:EQX458823 FAT458745:FAT458823 FKP458745:FKP458823 FUL458745:FUL458823 GEH458745:GEH458823 GOD458745:GOD458823 GXZ458745:GXZ458823 HHV458745:HHV458823 HRR458745:HRR458823 IBN458745:IBN458823 ILJ458745:ILJ458823 IVF458745:IVF458823 JFB458745:JFB458823 JOX458745:JOX458823 JYT458745:JYT458823 KIP458745:KIP458823 KSL458745:KSL458823 LCH458745:LCH458823 LMD458745:LMD458823 LVZ458745:LVZ458823 MFV458745:MFV458823 MPR458745:MPR458823 MZN458745:MZN458823 NJJ458745:NJJ458823 NTF458745:NTF458823 ODB458745:ODB458823 OMX458745:OMX458823 OWT458745:OWT458823 PGP458745:PGP458823 PQL458745:PQL458823 QAH458745:QAH458823 QKD458745:QKD458823 QTZ458745:QTZ458823 RDV458745:RDV458823 RNR458745:RNR458823 RXN458745:RXN458823 SHJ458745:SHJ458823 SRF458745:SRF458823 TBB458745:TBB458823 TKX458745:TKX458823 TUT458745:TUT458823 UEP458745:UEP458823 UOL458745:UOL458823 UYH458745:UYH458823 VID458745:VID458823 VRZ458745:VRZ458823 WBV458745:WBV458823 WLR458745:WLR458823 WVN458745:WVN458823 F524281:F524359 JB524281:JB524359 SX524281:SX524359 ACT524281:ACT524359 AMP524281:AMP524359 AWL524281:AWL524359 BGH524281:BGH524359 BQD524281:BQD524359 BZZ524281:BZZ524359 CJV524281:CJV524359 CTR524281:CTR524359 DDN524281:DDN524359 DNJ524281:DNJ524359 DXF524281:DXF524359 EHB524281:EHB524359 EQX524281:EQX524359 FAT524281:FAT524359 FKP524281:FKP524359 FUL524281:FUL524359 GEH524281:GEH524359 GOD524281:GOD524359 GXZ524281:GXZ524359 HHV524281:HHV524359 HRR524281:HRR524359 IBN524281:IBN524359 ILJ524281:ILJ524359 IVF524281:IVF524359 JFB524281:JFB524359 JOX524281:JOX524359 JYT524281:JYT524359 KIP524281:KIP524359 KSL524281:KSL524359 LCH524281:LCH524359 LMD524281:LMD524359 LVZ524281:LVZ524359 MFV524281:MFV524359 MPR524281:MPR524359 MZN524281:MZN524359 NJJ524281:NJJ524359 NTF524281:NTF524359 ODB524281:ODB524359 OMX524281:OMX524359 OWT524281:OWT524359 PGP524281:PGP524359 PQL524281:PQL524359 QAH524281:QAH524359 QKD524281:QKD524359 QTZ524281:QTZ524359 RDV524281:RDV524359 RNR524281:RNR524359 RXN524281:RXN524359 SHJ524281:SHJ524359 SRF524281:SRF524359 TBB524281:TBB524359 TKX524281:TKX524359 TUT524281:TUT524359 UEP524281:UEP524359 UOL524281:UOL524359 UYH524281:UYH524359 VID524281:VID524359 VRZ524281:VRZ524359 WBV524281:WBV524359 WLR524281:WLR524359 WVN524281:WVN524359 F589817:F589895 JB589817:JB589895 SX589817:SX589895 ACT589817:ACT589895 AMP589817:AMP589895 AWL589817:AWL589895 BGH589817:BGH589895 BQD589817:BQD589895 BZZ589817:BZZ589895 CJV589817:CJV589895 CTR589817:CTR589895 DDN589817:DDN589895 DNJ589817:DNJ589895 DXF589817:DXF589895 EHB589817:EHB589895 EQX589817:EQX589895 FAT589817:FAT589895 FKP589817:FKP589895 FUL589817:FUL589895 GEH589817:GEH589895 GOD589817:GOD589895 GXZ589817:GXZ589895 HHV589817:HHV589895 HRR589817:HRR589895 IBN589817:IBN589895 ILJ589817:ILJ589895 IVF589817:IVF589895 JFB589817:JFB589895 JOX589817:JOX589895 JYT589817:JYT589895 KIP589817:KIP589895 KSL589817:KSL589895 LCH589817:LCH589895 LMD589817:LMD589895 LVZ589817:LVZ589895 MFV589817:MFV589895 MPR589817:MPR589895 MZN589817:MZN589895 NJJ589817:NJJ589895 NTF589817:NTF589895 ODB589817:ODB589895 OMX589817:OMX589895 OWT589817:OWT589895 PGP589817:PGP589895 PQL589817:PQL589895 QAH589817:QAH589895 QKD589817:QKD589895 QTZ589817:QTZ589895 RDV589817:RDV589895 RNR589817:RNR589895 RXN589817:RXN589895 SHJ589817:SHJ589895 SRF589817:SRF589895 TBB589817:TBB589895 TKX589817:TKX589895 TUT589817:TUT589895 UEP589817:UEP589895 UOL589817:UOL589895 UYH589817:UYH589895 VID589817:VID589895 VRZ589817:VRZ589895 WBV589817:WBV589895 WLR589817:WLR589895 WVN589817:WVN589895 F655353:F655431 JB655353:JB655431 SX655353:SX655431 ACT655353:ACT655431 AMP655353:AMP655431 AWL655353:AWL655431 BGH655353:BGH655431 BQD655353:BQD655431 BZZ655353:BZZ655431 CJV655353:CJV655431 CTR655353:CTR655431 DDN655353:DDN655431 DNJ655353:DNJ655431 DXF655353:DXF655431 EHB655353:EHB655431 EQX655353:EQX655431 FAT655353:FAT655431 FKP655353:FKP655431 FUL655353:FUL655431 GEH655353:GEH655431 GOD655353:GOD655431 GXZ655353:GXZ655431 HHV655353:HHV655431 HRR655353:HRR655431 IBN655353:IBN655431 ILJ655353:ILJ655431 IVF655353:IVF655431 JFB655353:JFB655431 JOX655353:JOX655431 JYT655353:JYT655431 KIP655353:KIP655431 KSL655353:KSL655431 LCH655353:LCH655431 LMD655353:LMD655431 LVZ655353:LVZ655431 MFV655353:MFV655431 MPR655353:MPR655431 MZN655353:MZN655431 NJJ655353:NJJ655431 NTF655353:NTF655431 ODB655353:ODB655431 OMX655353:OMX655431 OWT655353:OWT655431 PGP655353:PGP655431 PQL655353:PQL655431 QAH655353:QAH655431 QKD655353:QKD655431 QTZ655353:QTZ655431 RDV655353:RDV655431 RNR655353:RNR655431 RXN655353:RXN655431 SHJ655353:SHJ655431 SRF655353:SRF655431 TBB655353:TBB655431 TKX655353:TKX655431 TUT655353:TUT655431 UEP655353:UEP655431 UOL655353:UOL655431 UYH655353:UYH655431 VID655353:VID655431 VRZ655353:VRZ655431 WBV655353:WBV655431 WLR655353:WLR655431 WVN655353:WVN655431 F720889:F720967 JB720889:JB720967 SX720889:SX720967 ACT720889:ACT720967 AMP720889:AMP720967 AWL720889:AWL720967 BGH720889:BGH720967 BQD720889:BQD720967 BZZ720889:BZZ720967 CJV720889:CJV720967 CTR720889:CTR720967 DDN720889:DDN720967 DNJ720889:DNJ720967 DXF720889:DXF720967 EHB720889:EHB720967 EQX720889:EQX720967 FAT720889:FAT720967 FKP720889:FKP720967 FUL720889:FUL720967 GEH720889:GEH720967 GOD720889:GOD720967 GXZ720889:GXZ720967 HHV720889:HHV720967 HRR720889:HRR720967 IBN720889:IBN720967 ILJ720889:ILJ720967 IVF720889:IVF720967 JFB720889:JFB720967 JOX720889:JOX720967 JYT720889:JYT720967 KIP720889:KIP720967 KSL720889:KSL720967 LCH720889:LCH720967 LMD720889:LMD720967 LVZ720889:LVZ720967 MFV720889:MFV720967 MPR720889:MPR720967 MZN720889:MZN720967 NJJ720889:NJJ720967 NTF720889:NTF720967 ODB720889:ODB720967 OMX720889:OMX720967 OWT720889:OWT720967 PGP720889:PGP720967 PQL720889:PQL720967 QAH720889:QAH720967 QKD720889:QKD720967 QTZ720889:QTZ720967 RDV720889:RDV720967 RNR720889:RNR720967 RXN720889:RXN720967 SHJ720889:SHJ720967 SRF720889:SRF720967 TBB720889:TBB720967 TKX720889:TKX720967 TUT720889:TUT720967 UEP720889:UEP720967 UOL720889:UOL720967 UYH720889:UYH720967 VID720889:VID720967 VRZ720889:VRZ720967 WBV720889:WBV720967 WLR720889:WLR720967 WVN720889:WVN720967 F786425:F786503 JB786425:JB786503 SX786425:SX786503 ACT786425:ACT786503 AMP786425:AMP786503 AWL786425:AWL786503 BGH786425:BGH786503 BQD786425:BQD786503 BZZ786425:BZZ786503 CJV786425:CJV786503 CTR786425:CTR786503 DDN786425:DDN786503 DNJ786425:DNJ786503 DXF786425:DXF786503 EHB786425:EHB786503 EQX786425:EQX786503 FAT786425:FAT786503 FKP786425:FKP786503 FUL786425:FUL786503 GEH786425:GEH786503 GOD786425:GOD786503 GXZ786425:GXZ786503 HHV786425:HHV786503 HRR786425:HRR786503 IBN786425:IBN786503 ILJ786425:ILJ786503 IVF786425:IVF786503 JFB786425:JFB786503 JOX786425:JOX786503 JYT786425:JYT786503 KIP786425:KIP786503 KSL786425:KSL786503 LCH786425:LCH786503 LMD786425:LMD786503 LVZ786425:LVZ786503 MFV786425:MFV786503 MPR786425:MPR786503 MZN786425:MZN786503 NJJ786425:NJJ786503 NTF786425:NTF786503 ODB786425:ODB786503 OMX786425:OMX786503 OWT786425:OWT786503 PGP786425:PGP786503 PQL786425:PQL786503 QAH786425:QAH786503 QKD786425:QKD786503 QTZ786425:QTZ786503 RDV786425:RDV786503 RNR786425:RNR786503 RXN786425:RXN786503 SHJ786425:SHJ786503 SRF786425:SRF786503 TBB786425:TBB786503 TKX786425:TKX786503 TUT786425:TUT786503 UEP786425:UEP786503 UOL786425:UOL786503 UYH786425:UYH786503 VID786425:VID786503 VRZ786425:VRZ786503 WBV786425:WBV786503 WLR786425:WLR786503 WVN786425:WVN786503 F851961:F852039 JB851961:JB852039 SX851961:SX852039 ACT851961:ACT852039 AMP851961:AMP852039 AWL851961:AWL852039 BGH851961:BGH852039 BQD851961:BQD852039 BZZ851961:BZZ852039 CJV851961:CJV852039 CTR851961:CTR852039 DDN851961:DDN852039 DNJ851961:DNJ852039 DXF851961:DXF852039 EHB851961:EHB852039 EQX851961:EQX852039 FAT851961:FAT852039 FKP851961:FKP852039 FUL851961:FUL852039 GEH851961:GEH852039 GOD851961:GOD852039 GXZ851961:GXZ852039 HHV851961:HHV852039 HRR851961:HRR852039 IBN851961:IBN852039 ILJ851961:ILJ852039 IVF851961:IVF852039 JFB851961:JFB852039 JOX851961:JOX852039 JYT851961:JYT852039 KIP851961:KIP852039 KSL851961:KSL852039 LCH851961:LCH852039 LMD851961:LMD852039 LVZ851961:LVZ852039 MFV851961:MFV852039 MPR851961:MPR852039 MZN851961:MZN852039 NJJ851961:NJJ852039 NTF851961:NTF852039 ODB851961:ODB852039 OMX851961:OMX852039 OWT851961:OWT852039 PGP851961:PGP852039 PQL851961:PQL852039 QAH851961:QAH852039 QKD851961:QKD852039 QTZ851961:QTZ852039 RDV851961:RDV852039 RNR851961:RNR852039 RXN851961:RXN852039 SHJ851961:SHJ852039 SRF851961:SRF852039 TBB851961:TBB852039 TKX851961:TKX852039 TUT851961:TUT852039 UEP851961:UEP852039 UOL851961:UOL852039 UYH851961:UYH852039 VID851961:VID852039 VRZ851961:VRZ852039 WBV851961:WBV852039 WLR851961:WLR852039 WVN851961:WVN852039 F917497:F917575 JB917497:JB917575 SX917497:SX917575 ACT917497:ACT917575 AMP917497:AMP917575 AWL917497:AWL917575 BGH917497:BGH917575 BQD917497:BQD917575 BZZ917497:BZZ917575 CJV917497:CJV917575 CTR917497:CTR917575 DDN917497:DDN917575 DNJ917497:DNJ917575 DXF917497:DXF917575 EHB917497:EHB917575 EQX917497:EQX917575 FAT917497:FAT917575 FKP917497:FKP917575 FUL917497:FUL917575 GEH917497:GEH917575 GOD917497:GOD917575 GXZ917497:GXZ917575 HHV917497:HHV917575 HRR917497:HRR917575 IBN917497:IBN917575 ILJ917497:ILJ917575 IVF917497:IVF917575 JFB917497:JFB917575 JOX917497:JOX917575 JYT917497:JYT917575 KIP917497:KIP917575 KSL917497:KSL917575 LCH917497:LCH917575 LMD917497:LMD917575 LVZ917497:LVZ917575 MFV917497:MFV917575 MPR917497:MPR917575 MZN917497:MZN917575 NJJ917497:NJJ917575 NTF917497:NTF917575 ODB917497:ODB917575 OMX917497:OMX917575 OWT917497:OWT917575 PGP917497:PGP917575 PQL917497:PQL917575 QAH917497:QAH917575 QKD917497:QKD917575 QTZ917497:QTZ917575 RDV917497:RDV917575 RNR917497:RNR917575 RXN917497:RXN917575 SHJ917497:SHJ917575 SRF917497:SRF917575 TBB917497:TBB917575 TKX917497:TKX917575 TUT917497:TUT917575 UEP917497:UEP917575 UOL917497:UOL917575 UYH917497:UYH917575 VID917497:VID917575 VRZ917497:VRZ917575 WBV917497:WBV917575 WLR917497:WLR917575 WVN917497:WVN917575 F983033:F983111 JB983033:JB983111 SX983033:SX983111 ACT983033:ACT983111 AMP983033:AMP983111 AWL983033:AWL983111 BGH983033:BGH983111 BQD983033:BQD983111 BZZ983033:BZZ983111 CJV983033:CJV983111 CTR983033:CTR983111 DDN983033:DDN983111 DNJ983033:DNJ983111 DXF983033:DXF983111 EHB983033:EHB983111 EQX983033:EQX983111 FAT983033:FAT983111 FKP983033:FKP983111 FUL983033:FUL983111 GEH983033:GEH983111 GOD983033:GOD983111 GXZ983033:GXZ983111 HHV983033:HHV983111 HRR983033:HRR983111 IBN983033:IBN983111 ILJ983033:ILJ983111 IVF983033:IVF983111 JFB983033:JFB983111 JOX983033:JOX983111 JYT983033:JYT983111 KIP983033:KIP983111 KSL983033:KSL983111 LCH983033:LCH983111 LMD983033:LMD983111 LVZ983033:LVZ983111 MFV983033:MFV983111 MPR983033:MPR983111 MZN983033:MZN983111 NJJ983033:NJJ983111 NTF983033:NTF983111 ODB983033:ODB983111 OMX983033:OMX983111 OWT983033:OWT983111 PGP983033:PGP983111 PQL983033:PQL983111 QAH983033:QAH983111 QKD983033:QKD983111 QTZ983033:QTZ983111 RDV983033:RDV983111 RNR983033:RNR983111 RXN983033:RXN983111 SHJ983033:SHJ983111 SRF983033:SRF983111 TBB983033:TBB983111 TKX983033:TKX983111 TUT983033:TUT983111 UEP983033:UEP983111 UOL983033:UOL983111 UYH983033:UYH983111 VID983033:VID983111 VRZ983033:VRZ983111 WBV983033:WBV983111 WLR983033:WLR983111 F8:F71 SX8:SX71 ACT8:ACT71 AMP8:AMP71 AWL8:AWL71 BGH8:BGH71 BQD8:BQD71 BZZ8:BZZ71 CJV8:CJV71 CTR8:CTR71 DDN8:DDN71 DNJ8:DNJ71 DXF8:DXF71 EHB8:EHB71 EQX8:EQX71 FAT8:FAT71 FKP8:FKP71 FUL8:FUL71 GEH8:GEH71 GOD8:GOD71 GXZ8:GXZ71 HHV8:HHV71 HRR8:HRR71 IBN8:IBN71 ILJ8:ILJ71 IVF8:IVF71 JFB8:JFB71 JOX8:JOX71 JYT8:JYT71 KIP8:KIP71 KSL8:KSL71 LCH8:LCH71 LMD8:LMD71 LVZ8:LVZ71 MFV8:MFV71 MPR8:MPR71 MZN8:MZN71 NJJ8:NJJ71 NTF8:NTF71 ODB8:ODB71 OMX8:OMX71 OWT8:OWT71 PGP8:PGP71 PQL8:PQL71 QAH8:QAH71 QKD8:QKD71 QTZ8:QTZ71 RDV8:RDV71 RNR8:RNR71 RXN8:RXN71 SHJ8:SHJ71 SRF8:SRF71 TBB8:TBB71 TKX8:TKX71 TUT8:TUT71 UEP8:UEP71 UOL8:UOL71 UYH8:UYH71 VID8:VID71 VRZ8:VRZ71 WBV8:WBV71 WLR8:WLR71 WVN8:WVN71 JB8:JB71" xr:uid="{DC9D0134-6009-4E8E-B978-E9B6541BD84E}">
      <formula1>0</formula1>
      <formula2>540</formula2>
    </dataValidation>
  </dataValidations>
  <pageMargins left="0.7" right="0.7" top="0.78740157499999996" bottom="0.78740157499999996"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4B68EF-E1B7-4083-94E7-4682EE80E168}">
  <dimension ref="A1:K78"/>
  <sheetViews>
    <sheetView workbookViewId="0">
      <selection activeCell="D1" sqref="D1:D2"/>
    </sheetView>
  </sheetViews>
  <sheetFormatPr defaultColWidth="9.109375" defaultRowHeight="12" x14ac:dyDescent="0.25"/>
  <cols>
    <col min="1" max="1" width="5.88671875" style="50" customWidth="1"/>
    <col min="2" max="2" width="20.109375" style="7" customWidth="1"/>
    <col min="3" max="3" width="19.88671875" style="7" customWidth="1"/>
    <col min="4" max="4" width="9.44140625" style="50" customWidth="1"/>
    <col min="5" max="5" width="6.6640625" style="51" customWidth="1"/>
    <col min="6" max="6" width="6.33203125" style="50" customWidth="1"/>
    <col min="7" max="8" width="6.33203125" style="7" customWidth="1"/>
    <col min="9" max="254" width="9.109375" style="7"/>
    <col min="255" max="255" width="5.88671875" style="7" customWidth="1"/>
    <col min="256" max="256" width="20.109375" style="7" customWidth="1"/>
    <col min="257" max="257" width="19.88671875" style="7" customWidth="1"/>
    <col min="258" max="258" width="8.6640625" style="7" customWidth="1"/>
    <col min="259" max="259" width="11.5546875" style="7" customWidth="1"/>
    <col min="260" max="260" width="9.44140625" style="7" customWidth="1"/>
    <col min="261" max="261" width="6.6640625" style="7" customWidth="1"/>
    <col min="262" max="264" width="6.33203125" style="7" customWidth="1"/>
    <col min="265" max="510" width="9.109375" style="7"/>
    <col min="511" max="511" width="5.88671875" style="7" customWidth="1"/>
    <col min="512" max="512" width="20.109375" style="7" customWidth="1"/>
    <col min="513" max="513" width="19.88671875" style="7" customWidth="1"/>
    <col min="514" max="514" width="8.6640625" style="7" customWidth="1"/>
    <col min="515" max="515" width="11.5546875" style="7" customWidth="1"/>
    <col min="516" max="516" width="9.44140625" style="7" customWidth="1"/>
    <col min="517" max="517" width="6.6640625" style="7" customWidth="1"/>
    <col min="518" max="520" width="6.33203125" style="7" customWidth="1"/>
    <col min="521" max="766" width="9.109375" style="7"/>
    <col min="767" max="767" width="5.88671875" style="7" customWidth="1"/>
    <col min="768" max="768" width="20.109375" style="7" customWidth="1"/>
    <col min="769" max="769" width="19.88671875" style="7" customWidth="1"/>
    <col min="770" max="770" width="8.6640625" style="7" customWidth="1"/>
    <col min="771" max="771" width="11.5546875" style="7" customWidth="1"/>
    <col min="772" max="772" width="9.44140625" style="7" customWidth="1"/>
    <col min="773" max="773" width="6.6640625" style="7" customWidth="1"/>
    <col min="774" max="776" width="6.33203125" style="7" customWidth="1"/>
    <col min="777" max="1022" width="9.109375" style="7"/>
    <col min="1023" max="1023" width="5.88671875" style="7" customWidth="1"/>
    <col min="1024" max="1024" width="20.109375" style="7" customWidth="1"/>
    <col min="1025" max="1025" width="19.88671875" style="7" customWidth="1"/>
    <col min="1026" max="1026" width="8.6640625" style="7" customWidth="1"/>
    <col min="1027" max="1027" width="11.5546875" style="7" customWidth="1"/>
    <col min="1028" max="1028" width="9.44140625" style="7" customWidth="1"/>
    <col min="1029" max="1029" width="6.6640625" style="7" customWidth="1"/>
    <col min="1030" max="1032" width="6.33203125" style="7" customWidth="1"/>
    <col min="1033" max="1278" width="9.109375" style="7"/>
    <col min="1279" max="1279" width="5.88671875" style="7" customWidth="1"/>
    <col min="1280" max="1280" width="20.109375" style="7" customWidth="1"/>
    <col min="1281" max="1281" width="19.88671875" style="7" customWidth="1"/>
    <col min="1282" max="1282" width="8.6640625" style="7" customWidth="1"/>
    <col min="1283" max="1283" width="11.5546875" style="7" customWidth="1"/>
    <col min="1284" max="1284" width="9.44140625" style="7" customWidth="1"/>
    <col min="1285" max="1285" width="6.6640625" style="7" customWidth="1"/>
    <col min="1286" max="1288" width="6.33203125" style="7" customWidth="1"/>
    <col min="1289" max="1534" width="9.109375" style="7"/>
    <col min="1535" max="1535" width="5.88671875" style="7" customWidth="1"/>
    <col min="1536" max="1536" width="20.109375" style="7" customWidth="1"/>
    <col min="1537" max="1537" width="19.88671875" style="7" customWidth="1"/>
    <col min="1538" max="1538" width="8.6640625" style="7" customWidth="1"/>
    <col min="1539" max="1539" width="11.5546875" style="7" customWidth="1"/>
    <col min="1540" max="1540" width="9.44140625" style="7" customWidth="1"/>
    <col min="1541" max="1541" width="6.6640625" style="7" customWidth="1"/>
    <col min="1542" max="1544" width="6.33203125" style="7" customWidth="1"/>
    <col min="1545" max="1790" width="9.109375" style="7"/>
    <col min="1791" max="1791" width="5.88671875" style="7" customWidth="1"/>
    <col min="1792" max="1792" width="20.109375" style="7" customWidth="1"/>
    <col min="1793" max="1793" width="19.88671875" style="7" customWidth="1"/>
    <col min="1794" max="1794" width="8.6640625" style="7" customWidth="1"/>
    <col min="1795" max="1795" width="11.5546875" style="7" customWidth="1"/>
    <col min="1796" max="1796" width="9.44140625" style="7" customWidth="1"/>
    <col min="1797" max="1797" width="6.6640625" style="7" customWidth="1"/>
    <col min="1798" max="1800" width="6.33203125" style="7" customWidth="1"/>
    <col min="1801" max="2046" width="9.109375" style="7"/>
    <col min="2047" max="2047" width="5.88671875" style="7" customWidth="1"/>
    <col min="2048" max="2048" width="20.109375" style="7" customWidth="1"/>
    <col min="2049" max="2049" width="19.88671875" style="7" customWidth="1"/>
    <col min="2050" max="2050" width="8.6640625" style="7" customWidth="1"/>
    <col min="2051" max="2051" width="11.5546875" style="7" customWidth="1"/>
    <col min="2052" max="2052" width="9.44140625" style="7" customWidth="1"/>
    <col min="2053" max="2053" width="6.6640625" style="7" customWidth="1"/>
    <col min="2054" max="2056" width="6.33203125" style="7" customWidth="1"/>
    <col min="2057" max="2302" width="9.109375" style="7"/>
    <col min="2303" max="2303" width="5.88671875" style="7" customWidth="1"/>
    <col min="2304" max="2304" width="20.109375" style="7" customWidth="1"/>
    <col min="2305" max="2305" width="19.88671875" style="7" customWidth="1"/>
    <col min="2306" max="2306" width="8.6640625" style="7" customWidth="1"/>
    <col min="2307" max="2307" width="11.5546875" style="7" customWidth="1"/>
    <col min="2308" max="2308" width="9.44140625" style="7" customWidth="1"/>
    <col min="2309" max="2309" width="6.6640625" style="7" customWidth="1"/>
    <col min="2310" max="2312" width="6.33203125" style="7" customWidth="1"/>
    <col min="2313" max="2558" width="9.109375" style="7"/>
    <col min="2559" max="2559" width="5.88671875" style="7" customWidth="1"/>
    <col min="2560" max="2560" width="20.109375" style="7" customWidth="1"/>
    <col min="2561" max="2561" width="19.88671875" style="7" customWidth="1"/>
    <col min="2562" max="2562" width="8.6640625" style="7" customWidth="1"/>
    <col min="2563" max="2563" width="11.5546875" style="7" customWidth="1"/>
    <col min="2564" max="2564" width="9.44140625" style="7" customWidth="1"/>
    <col min="2565" max="2565" width="6.6640625" style="7" customWidth="1"/>
    <col min="2566" max="2568" width="6.33203125" style="7" customWidth="1"/>
    <col min="2569" max="2814" width="9.109375" style="7"/>
    <col min="2815" max="2815" width="5.88671875" style="7" customWidth="1"/>
    <col min="2816" max="2816" width="20.109375" style="7" customWidth="1"/>
    <col min="2817" max="2817" width="19.88671875" style="7" customWidth="1"/>
    <col min="2818" max="2818" width="8.6640625" style="7" customWidth="1"/>
    <col min="2819" max="2819" width="11.5546875" style="7" customWidth="1"/>
    <col min="2820" max="2820" width="9.44140625" style="7" customWidth="1"/>
    <col min="2821" max="2821" width="6.6640625" style="7" customWidth="1"/>
    <col min="2822" max="2824" width="6.33203125" style="7" customWidth="1"/>
    <col min="2825" max="3070" width="9.109375" style="7"/>
    <col min="3071" max="3071" width="5.88671875" style="7" customWidth="1"/>
    <col min="3072" max="3072" width="20.109375" style="7" customWidth="1"/>
    <col min="3073" max="3073" width="19.88671875" style="7" customWidth="1"/>
    <col min="3074" max="3074" width="8.6640625" style="7" customWidth="1"/>
    <col min="3075" max="3075" width="11.5546875" style="7" customWidth="1"/>
    <col min="3076" max="3076" width="9.44140625" style="7" customWidth="1"/>
    <col min="3077" max="3077" width="6.6640625" style="7" customWidth="1"/>
    <col min="3078" max="3080" width="6.33203125" style="7" customWidth="1"/>
    <col min="3081" max="3326" width="9.109375" style="7"/>
    <col min="3327" max="3327" width="5.88671875" style="7" customWidth="1"/>
    <col min="3328" max="3328" width="20.109375" style="7" customWidth="1"/>
    <col min="3329" max="3329" width="19.88671875" style="7" customWidth="1"/>
    <col min="3330" max="3330" width="8.6640625" style="7" customWidth="1"/>
    <col min="3331" max="3331" width="11.5546875" style="7" customWidth="1"/>
    <col min="3332" max="3332" width="9.44140625" style="7" customWidth="1"/>
    <col min="3333" max="3333" width="6.6640625" style="7" customWidth="1"/>
    <col min="3334" max="3336" width="6.33203125" style="7" customWidth="1"/>
    <col min="3337" max="3582" width="9.109375" style="7"/>
    <col min="3583" max="3583" width="5.88671875" style="7" customWidth="1"/>
    <col min="3584" max="3584" width="20.109375" style="7" customWidth="1"/>
    <col min="3585" max="3585" width="19.88671875" style="7" customWidth="1"/>
    <col min="3586" max="3586" width="8.6640625" style="7" customWidth="1"/>
    <col min="3587" max="3587" width="11.5546875" style="7" customWidth="1"/>
    <col min="3588" max="3588" width="9.44140625" style="7" customWidth="1"/>
    <col min="3589" max="3589" width="6.6640625" style="7" customWidth="1"/>
    <col min="3590" max="3592" width="6.33203125" style="7" customWidth="1"/>
    <col min="3593" max="3838" width="9.109375" style="7"/>
    <col min="3839" max="3839" width="5.88671875" style="7" customWidth="1"/>
    <col min="3840" max="3840" width="20.109375" style="7" customWidth="1"/>
    <col min="3841" max="3841" width="19.88671875" style="7" customWidth="1"/>
    <col min="3842" max="3842" width="8.6640625" style="7" customWidth="1"/>
    <col min="3843" max="3843" width="11.5546875" style="7" customWidth="1"/>
    <col min="3844" max="3844" width="9.44140625" style="7" customWidth="1"/>
    <col min="3845" max="3845" width="6.6640625" style="7" customWidth="1"/>
    <col min="3846" max="3848" width="6.33203125" style="7" customWidth="1"/>
    <col min="3849" max="4094" width="9.109375" style="7"/>
    <col min="4095" max="4095" width="5.88671875" style="7" customWidth="1"/>
    <col min="4096" max="4096" width="20.109375" style="7" customWidth="1"/>
    <col min="4097" max="4097" width="19.88671875" style="7" customWidth="1"/>
    <col min="4098" max="4098" width="8.6640625" style="7" customWidth="1"/>
    <col min="4099" max="4099" width="11.5546875" style="7" customWidth="1"/>
    <col min="4100" max="4100" width="9.44140625" style="7" customWidth="1"/>
    <col min="4101" max="4101" width="6.6640625" style="7" customWidth="1"/>
    <col min="4102" max="4104" width="6.33203125" style="7" customWidth="1"/>
    <col min="4105" max="4350" width="9.109375" style="7"/>
    <col min="4351" max="4351" width="5.88671875" style="7" customWidth="1"/>
    <col min="4352" max="4352" width="20.109375" style="7" customWidth="1"/>
    <col min="4353" max="4353" width="19.88671875" style="7" customWidth="1"/>
    <col min="4354" max="4354" width="8.6640625" style="7" customWidth="1"/>
    <col min="4355" max="4355" width="11.5546875" style="7" customWidth="1"/>
    <col min="4356" max="4356" width="9.44140625" style="7" customWidth="1"/>
    <col min="4357" max="4357" width="6.6640625" style="7" customWidth="1"/>
    <col min="4358" max="4360" width="6.33203125" style="7" customWidth="1"/>
    <col min="4361" max="4606" width="9.109375" style="7"/>
    <col min="4607" max="4607" width="5.88671875" style="7" customWidth="1"/>
    <col min="4608" max="4608" width="20.109375" style="7" customWidth="1"/>
    <col min="4609" max="4609" width="19.88671875" style="7" customWidth="1"/>
    <col min="4610" max="4610" width="8.6640625" style="7" customWidth="1"/>
    <col min="4611" max="4611" width="11.5546875" style="7" customWidth="1"/>
    <col min="4612" max="4612" width="9.44140625" style="7" customWidth="1"/>
    <col min="4613" max="4613" width="6.6640625" style="7" customWidth="1"/>
    <col min="4614" max="4616" width="6.33203125" style="7" customWidth="1"/>
    <col min="4617" max="4862" width="9.109375" style="7"/>
    <col min="4863" max="4863" width="5.88671875" style="7" customWidth="1"/>
    <col min="4864" max="4864" width="20.109375" style="7" customWidth="1"/>
    <col min="4865" max="4865" width="19.88671875" style="7" customWidth="1"/>
    <col min="4866" max="4866" width="8.6640625" style="7" customWidth="1"/>
    <col min="4867" max="4867" width="11.5546875" style="7" customWidth="1"/>
    <col min="4868" max="4868" width="9.44140625" style="7" customWidth="1"/>
    <col min="4869" max="4869" width="6.6640625" style="7" customWidth="1"/>
    <col min="4870" max="4872" width="6.33203125" style="7" customWidth="1"/>
    <col min="4873" max="5118" width="9.109375" style="7"/>
    <col min="5119" max="5119" width="5.88671875" style="7" customWidth="1"/>
    <col min="5120" max="5120" width="20.109375" style="7" customWidth="1"/>
    <col min="5121" max="5121" width="19.88671875" style="7" customWidth="1"/>
    <col min="5122" max="5122" width="8.6640625" style="7" customWidth="1"/>
    <col min="5123" max="5123" width="11.5546875" style="7" customWidth="1"/>
    <col min="5124" max="5124" width="9.44140625" style="7" customWidth="1"/>
    <col min="5125" max="5125" width="6.6640625" style="7" customWidth="1"/>
    <col min="5126" max="5128" width="6.33203125" style="7" customWidth="1"/>
    <col min="5129" max="5374" width="9.109375" style="7"/>
    <col min="5375" max="5375" width="5.88671875" style="7" customWidth="1"/>
    <col min="5376" max="5376" width="20.109375" style="7" customWidth="1"/>
    <col min="5377" max="5377" width="19.88671875" style="7" customWidth="1"/>
    <col min="5378" max="5378" width="8.6640625" style="7" customWidth="1"/>
    <col min="5379" max="5379" width="11.5546875" style="7" customWidth="1"/>
    <col min="5380" max="5380" width="9.44140625" style="7" customWidth="1"/>
    <col min="5381" max="5381" width="6.6640625" style="7" customWidth="1"/>
    <col min="5382" max="5384" width="6.33203125" style="7" customWidth="1"/>
    <col min="5385" max="5630" width="9.109375" style="7"/>
    <col min="5631" max="5631" width="5.88671875" style="7" customWidth="1"/>
    <col min="5632" max="5632" width="20.109375" style="7" customWidth="1"/>
    <col min="5633" max="5633" width="19.88671875" style="7" customWidth="1"/>
    <col min="5634" max="5634" width="8.6640625" style="7" customWidth="1"/>
    <col min="5635" max="5635" width="11.5546875" style="7" customWidth="1"/>
    <col min="5636" max="5636" width="9.44140625" style="7" customWidth="1"/>
    <col min="5637" max="5637" width="6.6640625" style="7" customWidth="1"/>
    <col min="5638" max="5640" width="6.33203125" style="7" customWidth="1"/>
    <col min="5641" max="5886" width="9.109375" style="7"/>
    <col min="5887" max="5887" width="5.88671875" style="7" customWidth="1"/>
    <col min="5888" max="5888" width="20.109375" style="7" customWidth="1"/>
    <col min="5889" max="5889" width="19.88671875" style="7" customWidth="1"/>
    <col min="5890" max="5890" width="8.6640625" style="7" customWidth="1"/>
    <col min="5891" max="5891" width="11.5546875" style="7" customWidth="1"/>
    <col min="5892" max="5892" width="9.44140625" style="7" customWidth="1"/>
    <col min="5893" max="5893" width="6.6640625" style="7" customWidth="1"/>
    <col min="5894" max="5896" width="6.33203125" style="7" customWidth="1"/>
    <col min="5897" max="6142" width="9.109375" style="7"/>
    <col min="6143" max="6143" width="5.88671875" style="7" customWidth="1"/>
    <col min="6144" max="6144" width="20.109375" style="7" customWidth="1"/>
    <col min="6145" max="6145" width="19.88671875" style="7" customWidth="1"/>
    <col min="6146" max="6146" width="8.6640625" style="7" customWidth="1"/>
    <col min="6147" max="6147" width="11.5546875" style="7" customWidth="1"/>
    <col min="6148" max="6148" width="9.44140625" style="7" customWidth="1"/>
    <col min="6149" max="6149" width="6.6640625" style="7" customWidth="1"/>
    <col min="6150" max="6152" width="6.33203125" style="7" customWidth="1"/>
    <col min="6153" max="6398" width="9.109375" style="7"/>
    <col min="6399" max="6399" width="5.88671875" style="7" customWidth="1"/>
    <col min="6400" max="6400" width="20.109375" style="7" customWidth="1"/>
    <col min="6401" max="6401" width="19.88671875" style="7" customWidth="1"/>
    <col min="6402" max="6402" width="8.6640625" style="7" customWidth="1"/>
    <col min="6403" max="6403" width="11.5546875" style="7" customWidth="1"/>
    <col min="6404" max="6404" width="9.44140625" style="7" customWidth="1"/>
    <col min="6405" max="6405" width="6.6640625" style="7" customWidth="1"/>
    <col min="6406" max="6408" width="6.33203125" style="7" customWidth="1"/>
    <col min="6409" max="6654" width="9.109375" style="7"/>
    <col min="6655" max="6655" width="5.88671875" style="7" customWidth="1"/>
    <col min="6656" max="6656" width="20.109375" style="7" customWidth="1"/>
    <col min="6657" max="6657" width="19.88671875" style="7" customWidth="1"/>
    <col min="6658" max="6658" width="8.6640625" style="7" customWidth="1"/>
    <col min="6659" max="6659" width="11.5546875" style="7" customWidth="1"/>
    <col min="6660" max="6660" width="9.44140625" style="7" customWidth="1"/>
    <col min="6661" max="6661" width="6.6640625" style="7" customWidth="1"/>
    <col min="6662" max="6664" width="6.33203125" style="7" customWidth="1"/>
    <col min="6665" max="6910" width="9.109375" style="7"/>
    <col min="6911" max="6911" width="5.88671875" style="7" customWidth="1"/>
    <col min="6912" max="6912" width="20.109375" style="7" customWidth="1"/>
    <col min="6913" max="6913" width="19.88671875" style="7" customWidth="1"/>
    <col min="6914" max="6914" width="8.6640625" style="7" customWidth="1"/>
    <col min="6915" max="6915" width="11.5546875" style="7" customWidth="1"/>
    <col min="6916" max="6916" width="9.44140625" style="7" customWidth="1"/>
    <col min="6917" max="6917" width="6.6640625" style="7" customWidth="1"/>
    <col min="6918" max="6920" width="6.33203125" style="7" customWidth="1"/>
    <col min="6921" max="7166" width="9.109375" style="7"/>
    <col min="7167" max="7167" width="5.88671875" style="7" customWidth="1"/>
    <col min="7168" max="7168" width="20.109375" style="7" customWidth="1"/>
    <col min="7169" max="7169" width="19.88671875" style="7" customWidth="1"/>
    <col min="7170" max="7170" width="8.6640625" style="7" customWidth="1"/>
    <col min="7171" max="7171" width="11.5546875" style="7" customWidth="1"/>
    <col min="7172" max="7172" width="9.44140625" style="7" customWidth="1"/>
    <col min="7173" max="7173" width="6.6640625" style="7" customWidth="1"/>
    <col min="7174" max="7176" width="6.33203125" style="7" customWidth="1"/>
    <col min="7177" max="7422" width="9.109375" style="7"/>
    <col min="7423" max="7423" width="5.88671875" style="7" customWidth="1"/>
    <col min="7424" max="7424" width="20.109375" style="7" customWidth="1"/>
    <col min="7425" max="7425" width="19.88671875" style="7" customWidth="1"/>
    <col min="7426" max="7426" width="8.6640625" style="7" customWidth="1"/>
    <col min="7427" max="7427" width="11.5546875" style="7" customWidth="1"/>
    <col min="7428" max="7428" width="9.44140625" style="7" customWidth="1"/>
    <col min="7429" max="7429" width="6.6640625" style="7" customWidth="1"/>
    <col min="7430" max="7432" width="6.33203125" style="7" customWidth="1"/>
    <col min="7433" max="7678" width="9.109375" style="7"/>
    <col min="7679" max="7679" width="5.88671875" style="7" customWidth="1"/>
    <col min="7680" max="7680" width="20.109375" style="7" customWidth="1"/>
    <col min="7681" max="7681" width="19.88671875" style="7" customWidth="1"/>
    <col min="7682" max="7682" width="8.6640625" style="7" customWidth="1"/>
    <col min="7683" max="7683" width="11.5546875" style="7" customWidth="1"/>
    <col min="7684" max="7684" width="9.44140625" style="7" customWidth="1"/>
    <col min="7685" max="7685" width="6.6640625" style="7" customWidth="1"/>
    <col min="7686" max="7688" width="6.33203125" style="7" customWidth="1"/>
    <col min="7689" max="7934" width="9.109375" style="7"/>
    <col min="7935" max="7935" width="5.88671875" style="7" customWidth="1"/>
    <col min="7936" max="7936" width="20.109375" style="7" customWidth="1"/>
    <col min="7937" max="7937" width="19.88671875" style="7" customWidth="1"/>
    <col min="7938" max="7938" width="8.6640625" style="7" customWidth="1"/>
    <col min="7939" max="7939" width="11.5546875" style="7" customWidth="1"/>
    <col min="7940" max="7940" width="9.44140625" style="7" customWidth="1"/>
    <col min="7941" max="7941" width="6.6640625" style="7" customWidth="1"/>
    <col min="7942" max="7944" width="6.33203125" style="7" customWidth="1"/>
    <col min="7945" max="8190" width="9.109375" style="7"/>
    <col min="8191" max="8191" width="5.88671875" style="7" customWidth="1"/>
    <col min="8192" max="8192" width="20.109375" style="7" customWidth="1"/>
    <col min="8193" max="8193" width="19.88671875" style="7" customWidth="1"/>
    <col min="8194" max="8194" width="8.6640625" style="7" customWidth="1"/>
    <col min="8195" max="8195" width="11.5546875" style="7" customWidth="1"/>
    <col min="8196" max="8196" width="9.44140625" style="7" customWidth="1"/>
    <col min="8197" max="8197" width="6.6640625" style="7" customWidth="1"/>
    <col min="8198" max="8200" width="6.33203125" style="7" customWidth="1"/>
    <col min="8201" max="8446" width="9.109375" style="7"/>
    <col min="8447" max="8447" width="5.88671875" style="7" customWidth="1"/>
    <col min="8448" max="8448" width="20.109375" style="7" customWidth="1"/>
    <col min="8449" max="8449" width="19.88671875" style="7" customWidth="1"/>
    <col min="8450" max="8450" width="8.6640625" style="7" customWidth="1"/>
    <col min="8451" max="8451" width="11.5546875" style="7" customWidth="1"/>
    <col min="8452" max="8452" width="9.44140625" style="7" customWidth="1"/>
    <col min="8453" max="8453" width="6.6640625" style="7" customWidth="1"/>
    <col min="8454" max="8456" width="6.33203125" style="7" customWidth="1"/>
    <col min="8457" max="8702" width="9.109375" style="7"/>
    <col min="8703" max="8703" width="5.88671875" style="7" customWidth="1"/>
    <col min="8704" max="8704" width="20.109375" style="7" customWidth="1"/>
    <col min="8705" max="8705" width="19.88671875" style="7" customWidth="1"/>
    <col min="8706" max="8706" width="8.6640625" style="7" customWidth="1"/>
    <col min="8707" max="8707" width="11.5546875" style="7" customWidth="1"/>
    <col min="8708" max="8708" width="9.44140625" style="7" customWidth="1"/>
    <col min="8709" max="8709" width="6.6640625" style="7" customWidth="1"/>
    <col min="8710" max="8712" width="6.33203125" style="7" customWidth="1"/>
    <col min="8713" max="8958" width="9.109375" style="7"/>
    <col min="8959" max="8959" width="5.88671875" style="7" customWidth="1"/>
    <col min="8960" max="8960" width="20.109375" style="7" customWidth="1"/>
    <col min="8961" max="8961" width="19.88671875" style="7" customWidth="1"/>
    <col min="8962" max="8962" width="8.6640625" style="7" customWidth="1"/>
    <col min="8963" max="8963" width="11.5546875" style="7" customWidth="1"/>
    <col min="8964" max="8964" width="9.44140625" style="7" customWidth="1"/>
    <col min="8965" max="8965" width="6.6640625" style="7" customWidth="1"/>
    <col min="8966" max="8968" width="6.33203125" style="7" customWidth="1"/>
    <col min="8969" max="9214" width="9.109375" style="7"/>
    <col min="9215" max="9215" width="5.88671875" style="7" customWidth="1"/>
    <col min="9216" max="9216" width="20.109375" style="7" customWidth="1"/>
    <col min="9217" max="9217" width="19.88671875" style="7" customWidth="1"/>
    <col min="9218" max="9218" width="8.6640625" style="7" customWidth="1"/>
    <col min="9219" max="9219" width="11.5546875" style="7" customWidth="1"/>
    <col min="9220" max="9220" width="9.44140625" style="7" customWidth="1"/>
    <col min="9221" max="9221" width="6.6640625" style="7" customWidth="1"/>
    <col min="9222" max="9224" width="6.33203125" style="7" customWidth="1"/>
    <col min="9225" max="9470" width="9.109375" style="7"/>
    <col min="9471" max="9471" width="5.88671875" style="7" customWidth="1"/>
    <col min="9472" max="9472" width="20.109375" style="7" customWidth="1"/>
    <col min="9473" max="9473" width="19.88671875" style="7" customWidth="1"/>
    <col min="9474" max="9474" width="8.6640625" style="7" customWidth="1"/>
    <col min="9475" max="9475" width="11.5546875" style="7" customWidth="1"/>
    <col min="9476" max="9476" width="9.44140625" style="7" customWidth="1"/>
    <col min="9477" max="9477" width="6.6640625" style="7" customWidth="1"/>
    <col min="9478" max="9480" width="6.33203125" style="7" customWidth="1"/>
    <col min="9481" max="9726" width="9.109375" style="7"/>
    <col min="9727" max="9727" width="5.88671875" style="7" customWidth="1"/>
    <col min="9728" max="9728" width="20.109375" style="7" customWidth="1"/>
    <col min="9729" max="9729" width="19.88671875" style="7" customWidth="1"/>
    <col min="9730" max="9730" width="8.6640625" style="7" customWidth="1"/>
    <col min="9731" max="9731" width="11.5546875" style="7" customWidth="1"/>
    <col min="9732" max="9732" width="9.44140625" style="7" customWidth="1"/>
    <col min="9733" max="9733" width="6.6640625" style="7" customWidth="1"/>
    <col min="9734" max="9736" width="6.33203125" style="7" customWidth="1"/>
    <col min="9737" max="9982" width="9.109375" style="7"/>
    <col min="9983" max="9983" width="5.88671875" style="7" customWidth="1"/>
    <col min="9984" max="9984" width="20.109375" style="7" customWidth="1"/>
    <col min="9985" max="9985" width="19.88671875" style="7" customWidth="1"/>
    <col min="9986" max="9986" width="8.6640625" style="7" customWidth="1"/>
    <col min="9987" max="9987" width="11.5546875" style="7" customWidth="1"/>
    <col min="9988" max="9988" width="9.44140625" style="7" customWidth="1"/>
    <col min="9989" max="9989" width="6.6640625" style="7" customWidth="1"/>
    <col min="9990" max="9992" width="6.33203125" style="7" customWidth="1"/>
    <col min="9993" max="10238" width="9.109375" style="7"/>
    <col min="10239" max="10239" width="5.88671875" style="7" customWidth="1"/>
    <col min="10240" max="10240" width="20.109375" style="7" customWidth="1"/>
    <col min="10241" max="10241" width="19.88671875" style="7" customWidth="1"/>
    <col min="10242" max="10242" width="8.6640625" style="7" customWidth="1"/>
    <col min="10243" max="10243" width="11.5546875" style="7" customWidth="1"/>
    <col min="10244" max="10244" width="9.44140625" style="7" customWidth="1"/>
    <col min="10245" max="10245" width="6.6640625" style="7" customWidth="1"/>
    <col min="10246" max="10248" width="6.33203125" style="7" customWidth="1"/>
    <col min="10249" max="10494" width="9.109375" style="7"/>
    <col min="10495" max="10495" width="5.88671875" style="7" customWidth="1"/>
    <col min="10496" max="10496" width="20.109375" style="7" customWidth="1"/>
    <col min="10497" max="10497" width="19.88671875" style="7" customWidth="1"/>
    <col min="10498" max="10498" width="8.6640625" style="7" customWidth="1"/>
    <col min="10499" max="10499" width="11.5546875" style="7" customWidth="1"/>
    <col min="10500" max="10500" width="9.44140625" style="7" customWidth="1"/>
    <col min="10501" max="10501" width="6.6640625" style="7" customWidth="1"/>
    <col min="10502" max="10504" width="6.33203125" style="7" customWidth="1"/>
    <col min="10505" max="10750" width="9.109375" style="7"/>
    <col min="10751" max="10751" width="5.88671875" style="7" customWidth="1"/>
    <col min="10752" max="10752" width="20.109375" style="7" customWidth="1"/>
    <col min="10753" max="10753" width="19.88671875" style="7" customWidth="1"/>
    <col min="10754" max="10754" width="8.6640625" style="7" customWidth="1"/>
    <col min="10755" max="10755" width="11.5546875" style="7" customWidth="1"/>
    <col min="10756" max="10756" width="9.44140625" style="7" customWidth="1"/>
    <col min="10757" max="10757" width="6.6640625" style="7" customWidth="1"/>
    <col min="10758" max="10760" width="6.33203125" style="7" customWidth="1"/>
    <col min="10761" max="11006" width="9.109375" style="7"/>
    <col min="11007" max="11007" width="5.88671875" style="7" customWidth="1"/>
    <col min="11008" max="11008" width="20.109375" style="7" customWidth="1"/>
    <col min="11009" max="11009" width="19.88671875" style="7" customWidth="1"/>
    <col min="11010" max="11010" width="8.6640625" style="7" customWidth="1"/>
    <col min="11011" max="11011" width="11.5546875" style="7" customWidth="1"/>
    <col min="11012" max="11012" width="9.44140625" style="7" customWidth="1"/>
    <col min="11013" max="11013" width="6.6640625" style="7" customWidth="1"/>
    <col min="11014" max="11016" width="6.33203125" style="7" customWidth="1"/>
    <col min="11017" max="11262" width="9.109375" style="7"/>
    <col min="11263" max="11263" width="5.88671875" style="7" customWidth="1"/>
    <col min="11264" max="11264" width="20.109375" style="7" customWidth="1"/>
    <col min="11265" max="11265" width="19.88671875" style="7" customWidth="1"/>
    <col min="11266" max="11266" width="8.6640625" style="7" customWidth="1"/>
    <col min="11267" max="11267" width="11.5546875" style="7" customWidth="1"/>
    <col min="11268" max="11268" width="9.44140625" style="7" customWidth="1"/>
    <col min="11269" max="11269" width="6.6640625" style="7" customWidth="1"/>
    <col min="11270" max="11272" width="6.33203125" style="7" customWidth="1"/>
    <col min="11273" max="11518" width="9.109375" style="7"/>
    <col min="11519" max="11519" width="5.88671875" style="7" customWidth="1"/>
    <col min="11520" max="11520" width="20.109375" style="7" customWidth="1"/>
    <col min="11521" max="11521" width="19.88671875" style="7" customWidth="1"/>
    <col min="11522" max="11522" width="8.6640625" style="7" customWidth="1"/>
    <col min="11523" max="11523" width="11.5546875" style="7" customWidth="1"/>
    <col min="11524" max="11524" width="9.44140625" style="7" customWidth="1"/>
    <col min="11525" max="11525" width="6.6640625" style="7" customWidth="1"/>
    <col min="11526" max="11528" width="6.33203125" style="7" customWidth="1"/>
    <col min="11529" max="11774" width="9.109375" style="7"/>
    <col min="11775" max="11775" width="5.88671875" style="7" customWidth="1"/>
    <col min="11776" max="11776" width="20.109375" style="7" customWidth="1"/>
    <col min="11777" max="11777" width="19.88671875" style="7" customWidth="1"/>
    <col min="11778" max="11778" width="8.6640625" style="7" customWidth="1"/>
    <col min="11779" max="11779" width="11.5546875" style="7" customWidth="1"/>
    <col min="11780" max="11780" width="9.44140625" style="7" customWidth="1"/>
    <col min="11781" max="11781" width="6.6640625" style="7" customWidth="1"/>
    <col min="11782" max="11784" width="6.33203125" style="7" customWidth="1"/>
    <col min="11785" max="12030" width="9.109375" style="7"/>
    <col min="12031" max="12031" width="5.88671875" style="7" customWidth="1"/>
    <col min="12032" max="12032" width="20.109375" style="7" customWidth="1"/>
    <col min="12033" max="12033" width="19.88671875" style="7" customWidth="1"/>
    <col min="12034" max="12034" width="8.6640625" style="7" customWidth="1"/>
    <col min="12035" max="12035" width="11.5546875" style="7" customWidth="1"/>
    <col min="12036" max="12036" width="9.44140625" style="7" customWidth="1"/>
    <col min="12037" max="12037" width="6.6640625" style="7" customWidth="1"/>
    <col min="12038" max="12040" width="6.33203125" style="7" customWidth="1"/>
    <col min="12041" max="12286" width="9.109375" style="7"/>
    <col min="12287" max="12287" width="5.88671875" style="7" customWidth="1"/>
    <col min="12288" max="12288" width="20.109375" style="7" customWidth="1"/>
    <col min="12289" max="12289" width="19.88671875" style="7" customWidth="1"/>
    <col min="12290" max="12290" width="8.6640625" style="7" customWidth="1"/>
    <col min="12291" max="12291" width="11.5546875" style="7" customWidth="1"/>
    <col min="12292" max="12292" width="9.44140625" style="7" customWidth="1"/>
    <col min="12293" max="12293" width="6.6640625" style="7" customWidth="1"/>
    <col min="12294" max="12296" width="6.33203125" style="7" customWidth="1"/>
    <col min="12297" max="12542" width="9.109375" style="7"/>
    <col min="12543" max="12543" width="5.88671875" style="7" customWidth="1"/>
    <col min="12544" max="12544" width="20.109375" style="7" customWidth="1"/>
    <col min="12545" max="12545" width="19.88671875" style="7" customWidth="1"/>
    <col min="12546" max="12546" width="8.6640625" style="7" customWidth="1"/>
    <col min="12547" max="12547" width="11.5546875" style="7" customWidth="1"/>
    <col min="12548" max="12548" width="9.44140625" style="7" customWidth="1"/>
    <col min="12549" max="12549" width="6.6640625" style="7" customWidth="1"/>
    <col min="12550" max="12552" width="6.33203125" style="7" customWidth="1"/>
    <col min="12553" max="12798" width="9.109375" style="7"/>
    <col min="12799" max="12799" width="5.88671875" style="7" customWidth="1"/>
    <col min="12800" max="12800" width="20.109375" style="7" customWidth="1"/>
    <col min="12801" max="12801" width="19.88671875" style="7" customWidth="1"/>
    <col min="12802" max="12802" width="8.6640625" style="7" customWidth="1"/>
    <col min="12803" max="12803" width="11.5546875" style="7" customWidth="1"/>
    <col min="12804" max="12804" width="9.44140625" style="7" customWidth="1"/>
    <col min="12805" max="12805" width="6.6640625" style="7" customWidth="1"/>
    <col min="12806" max="12808" width="6.33203125" style="7" customWidth="1"/>
    <col min="12809" max="13054" width="9.109375" style="7"/>
    <col min="13055" max="13055" width="5.88671875" style="7" customWidth="1"/>
    <col min="13056" max="13056" width="20.109375" style="7" customWidth="1"/>
    <col min="13057" max="13057" width="19.88671875" style="7" customWidth="1"/>
    <col min="13058" max="13058" width="8.6640625" style="7" customWidth="1"/>
    <col min="13059" max="13059" width="11.5546875" style="7" customWidth="1"/>
    <col min="13060" max="13060" width="9.44140625" style="7" customWidth="1"/>
    <col min="13061" max="13061" width="6.6640625" style="7" customWidth="1"/>
    <col min="13062" max="13064" width="6.33203125" style="7" customWidth="1"/>
    <col min="13065" max="13310" width="9.109375" style="7"/>
    <col min="13311" max="13311" width="5.88671875" style="7" customWidth="1"/>
    <col min="13312" max="13312" width="20.109375" style="7" customWidth="1"/>
    <col min="13313" max="13313" width="19.88671875" style="7" customWidth="1"/>
    <col min="13314" max="13314" width="8.6640625" style="7" customWidth="1"/>
    <col min="13315" max="13315" width="11.5546875" style="7" customWidth="1"/>
    <col min="13316" max="13316" width="9.44140625" style="7" customWidth="1"/>
    <col min="13317" max="13317" width="6.6640625" style="7" customWidth="1"/>
    <col min="13318" max="13320" width="6.33203125" style="7" customWidth="1"/>
    <col min="13321" max="13566" width="9.109375" style="7"/>
    <col min="13567" max="13567" width="5.88671875" style="7" customWidth="1"/>
    <col min="13568" max="13568" width="20.109375" style="7" customWidth="1"/>
    <col min="13569" max="13569" width="19.88671875" style="7" customWidth="1"/>
    <col min="13570" max="13570" width="8.6640625" style="7" customWidth="1"/>
    <col min="13571" max="13571" width="11.5546875" style="7" customWidth="1"/>
    <col min="13572" max="13572" width="9.44140625" style="7" customWidth="1"/>
    <col min="13573" max="13573" width="6.6640625" style="7" customWidth="1"/>
    <col min="13574" max="13576" width="6.33203125" style="7" customWidth="1"/>
    <col min="13577" max="13822" width="9.109375" style="7"/>
    <col min="13823" max="13823" width="5.88671875" style="7" customWidth="1"/>
    <col min="13824" max="13824" width="20.109375" style="7" customWidth="1"/>
    <col min="13825" max="13825" width="19.88671875" style="7" customWidth="1"/>
    <col min="13826" max="13826" width="8.6640625" style="7" customWidth="1"/>
    <col min="13827" max="13827" width="11.5546875" style="7" customWidth="1"/>
    <col min="13828" max="13828" width="9.44140625" style="7" customWidth="1"/>
    <col min="13829" max="13829" width="6.6640625" style="7" customWidth="1"/>
    <col min="13830" max="13832" width="6.33203125" style="7" customWidth="1"/>
    <col min="13833" max="14078" width="9.109375" style="7"/>
    <col min="14079" max="14079" width="5.88671875" style="7" customWidth="1"/>
    <col min="14080" max="14080" width="20.109375" style="7" customWidth="1"/>
    <col min="14081" max="14081" width="19.88671875" style="7" customWidth="1"/>
    <col min="14082" max="14082" width="8.6640625" style="7" customWidth="1"/>
    <col min="14083" max="14083" width="11.5546875" style="7" customWidth="1"/>
    <col min="14084" max="14084" width="9.44140625" style="7" customWidth="1"/>
    <col min="14085" max="14085" width="6.6640625" style="7" customWidth="1"/>
    <col min="14086" max="14088" width="6.33203125" style="7" customWidth="1"/>
    <col min="14089" max="14334" width="9.109375" style="7"/>
    <col min="14335" max="14335" width="5.88671875" style="7" customWidth="1"/>
    <col min="14336" max="14336" width="20.109375" style="7" customWidth="1"/>
    <col min="14337" max="14337" width="19.88671875" style="7" customWidth="1"/>
    <col min="14338" max="14338" width="8.6640625" style="7" customWidth="1"/>
    <col min="14339" max="14339" width="11.5546875" style="7" customWidth="1"/>
    <col min="14340" max="14340" width="9.44140625" style="7" customWidth="1"/>
    <col min="14341" max="14341" width="6.6640625" style="7" customWidth="1"/>
    <col min="14342" max="14344" width="6.33203125" style="7" customWidth="1"/>
    <col min="14345" max="14590" width="9.109375" style="7"/>
    <col min="14591" max="14591" width="5.88671875" style="7" customWidth="1"/>
    <col min="14592" max="14592" width="20.109375" style="7" customWidth="1"/>
    <col min="14593" max="14593" width="19.88671875" style="7" customWidth="1"/>
    <col min="14594" max="14594" width="8.6640625" style="7" customWidth="1"/>
    <col min="14595" max="14595" width="11.5546875" style="7" customWidth="1"/>
    <col min="14596" max="14596" width="9.44140625" style="7" customWidth="1"/>
    <col min="14597" max="14597" width="6.6640625" style="7" customWidth="1"/>
    <col min="14598" max="14600" width="6.33203125" style="7" customWidth="1"/>
    <col min="14601" max="14846" width="9.109375" style="7"/>
    <col min="14847" max="14847" width="5.88671875" style="7" customWidth="1"/>
    <col min="14848" max="14848" width="20.109375" style="7" customWidth="1"/>
    <col min="14849" max="14849" width="19.88671875" style="7" customWidth="1"/>
    <col min="14850" max="14850" width="8.6640625" style="7" customWidth="1"/>
    <col min="14851" max="14851" width="11.5546875" style="7" customWidth="1"/>
    <col min="14852" max="14852" width="9.44140625" style="7" customWidth="1"/>
    <col min="14853" max="14853" width="6.6640625" style="7" customWidth="1"/>
    <col min="14854" max="14856" width="6.33203125" style="7" customWidth="1"/>
    <col min="14857" max="15102" width="9.109375" style="7"/>
    <col min="15103" max="15103" width="5.88671875" style="7" customWidth="1"/>
    <col min="15104" max="15104" width="20.109375" style="7" customWidth="1"/>
    <col min="15105" max="15105" width="19.88671875" style="7" customWidth="1"/>
    <col min="15106" max="15106" width="8.6640625" style="7" customWidth="1"/>
    <col min="15107" max="15107" width="11.5546875" style="7" customWidth="1"/>
    <col min="15108" max="15108" width="9.44140625" style="7" customWidth="1"/>
    <col min="15109" max="15109" width="6.6640625" style="7" customWidth="1"/>
    <col min="15110" max="15112" width="6.33203125" style="7" customWidth="1"/>
    <col min="15113" max="15358" width="9.109375" style="7"/>
    <col min="15359" max="15359" width="5.88671875" style="7" customWidth="1"/>
    <col min="15360" max="15360" width="20.109375" style="7" customWidth="1"/>
    <col min="15361" max="15361" width="19.88671875" style="7" customWidth="1"/>
    <col min="15362" max="15362" width="8.6640625" style="7" customWidth="1"/>
    <col min="15363" max="15363" width="11.5546875" style="7" customWidth="1"/>
    <col min="15364" max="15364" width="9.44140625" style="7" customWidth="1"/>
    <col min="15365" max="15365" width="6.6640625" style="7" customWidth="1"/>
    <col min="15366" max="15368" width="6.33203125" style="7" customWidth="1"/>
    <col min="15369" max="15614" width="9.109375" style="7"/>
    <col min="15615" max="15615" width="5.88671875" style="7" customWidth="1"/>
    <col min="15616" max="15616" width="20.109375" style="7" customWidth="1"/>
    <col min="15617" max="15617" width="19.88671875" style="7" customWidth="1"/>
    <col min="15618" max="15618" width="8.6640625" style="7" customWidth="1"/>
    <col min="15619" max="15619" width="11.5546875" style="7" customWidth="1"/>
    <col min="15620" max="15620" width="9.44140625" style="7" customWidth="1"/>
    <col min="15621" max="15621" width="6.6640625" style="7" customWidth="1"/>
    <col min="15622" max="15624" width="6.33203125" style="7" customWidth="1"/>
    <col min="15625" max="15870" width="9.109375" style="7"/>
    <col min="15871" max="15871" width="5.88671875" style="7" customWidth="1"/>
    <col min="15872" max="15872" width="20.109375" style="7" customWidth="1"/>
    <col min="15873" max="15873" width="19.88671875" style="7" customWidth="1"/>
    <col min="15874" max="15874" width="8.6640625" style="7" customWidth="1"/>
    <col min="15875" max="15875" width="11.5546875" style="7" customWidth="1"/>
    <col min="15876" max="15876" width="9.44140625" style="7" customWidth="1"/>
    <col min="15877" max="15877" width="6.6640625" style="7" customWidth="1"/>
    <col min="15878" max="15880" width="6.33203125" style="7" customWidth="1"/>
    <col min="15881" max="16126" width="9.109375" style="7"/>
    <col min="16127" max="16127" width="5.88671875" style="7" customWidth="1"/>
    <col min="16128" max="16128" width="20.109375" style="7" customWidth="1"/>
    <col min="16129" max="16129" width="19.88671875" style="7" customWidth="1"/>
    <col min="16130" max="16130" width="8.6640625" style="7" customWidth="1"/>
    <col min="16131" max="16131" width="11.5546875" style="7" customWidth="1"/>
    <col min="16132" max="16132" width="9.44140625" style="7" customWidth="1"/>
    <col min="16133" max="16133" width="6.6640625" style="7" customWidth="1"/>
    <col min="16134" max="16136" width="6.33203125" style="7" customWidth="1"/>
    <col min="16137" max="16384" width="9.109375" style="7"/>
  </cols>
  <sheetData>
    <row r="1" spans="1:11" ht="15.9" customHeight="1" thickBot="1" x14ac:dyDescent="0.3">
      <c r="A1" s="1" t="s">
        <v>188</v>
      </c>
      <c r="B1" s="1"/>
      <c r="C1" s="2" t="s">
        <v>1</v>
      </c>
      <c r="D1" s="3" t="s">
        <v>2</v>
      </c>
      <c r="E1" s="4" t="s">
        <v>3</v>
      </c>
      <c r="F1" s="5"/>
      <c r="G1" s="5"/>
      <c r="H1" s="5"/>
      <c r="I1" s="6">
        <f>COUNTIF(F8:F43,"&gt;0")</f>
        <v>7</v>
      </c>
      <c r="J1" s="6"/>
      <c r="K1" s="6"/>
    </row>
    <row r="2" spans="1:11" ht="15.9" customHeight="1" thickBot="1" x14ac:dyDescent="0.3">
      <c r="A2" s="1"/>
      <c r="B2" s="1"/>
      <c r="C2" s="8" t="s">
        <v>4</v>
      </c>
      <c r="D2" s="9"/>
      <c r="E2" s="4"/>
      <c r="F2" s="5"/>
      <c r="G2" s="5"/>
      <c r="H2" s="5"/>
      <c r="I2" s="6"/>
      <c r="J2" s="6"/>
      <c r="K2" s="6"/>
    </row>
    <row r="3" spans="1:11" ht="15.9" customHeight="1" thickBot="1" x14ac:dyDescent="0.3">
      <c r="A3" s="1"/>
      <c r="B3" s="1"/>
      <c r="C3" s="8"/>
      <c r="D3" s="10" t="e">
        <f>SUM(#REF!)</f>
        <v>#REF!</v>
      </c>
      <c r="E3" s="4"/>
      <c r="F3" s="5"/>
      <c r="G3" s="5"/>
      <c r="H3" s="5"/>
      <c r="I3" s="6"/>
      <c r="J3" s="6"/>
      <c r="K3" s="6"/>
    </row>
    <row r="4" spans="1:11" ht="15.9" customHeight="1" thickBot="1" x14ac:dyDescent="0.3">
      <c r="A4" s="1"/>
      <c r="B4" s="1"/>
      <c r="C4" s="8"/>
      <c r="D4" s="11"/>
      <c r="E4" s="12"/>
      <c r="F4" s="13"/>
      <c r="G4" s="13"/>
      <c r="H4" s="13"/>
      <c r="I4" s="6"/>
      <c r="J4" s="6"/>
      <c r="K4" s="6"/>
    </row>
    <row r="5" spans="1:11" ht="20.100000000000001" customHeight="1" thickBot="1" x14ac:dyDescent="0.25">
      <c r="A5" s="14"/>
      <c r="B5" s="15" t="s">
        <v>5</v>
      </c>
      <c r="C5" s="16" t="s">
        <v>6</v>
      </c>
      <c r="D5" s="17" t="s">
        <v>7</v>
      </c>
      <c r="E5" s="18" t="s">
        <v>2</v>
      </c>
      <c r="F5" s="18" t="s">
        <v>8</v>
      </c>
      <c r="G5" s="18" t="s">
        <v>9</v>
      </c>
      <c r="H5" s="19" t="s">
        <v>10</v>
      </c>
    </row>
    <row r="6" spans="1:11" ht="20.100000000000001" customHeight="1" thickBot="1" x14ac:dyDescent="0.25">
      <c r="A6" s="20"/>
      <c r="B6" s="15"/>
      <c r="C6" s="16"/>
      <c r="D6" s="17"/>
      <c r="E6" s="18"/>
      <c r="F6" s="18"/>
      <c r="G6" s="18"/>
      <c r="H6" s="19"/>
    </row>
    <row r="7" spans="1:11" ht="20.100000000000001" customHeight="1" x14ac:dyDescent="0.2">
      <c r="A7" s="21"/>
      <c r="B7" s="22"/>
      <c r="C7" s="23"/>
      <c r="D7" s="24" t="s">
        <v>11</v>
      </c>
      <c r="E7" s="25"/>
      <c r="F7" s="25"/>
      <c r="G7" s="25"/>
      <c r="H7" s="26"/>
      <c r="I7" s="27" t="s">
        <v>12</v>
      </c>
    </row>
    <row r="8" spans="1:11" ht="13.2" x14ac:dyDescent="0.25">
      <c r="A8" s="35" t="s">
        <v>276</v>
      </c>
      <c r="B8" s="41" t="s">
        <v>189</v>
      </c>
      <c r="C8" s="39" t="s">
        <v>190</v>
      </c>
      <c r="D8" s="30" t="s">
        <v>21</v>
      </c>
      <c r="E8" s="36">
        <f t="shared" ref="E8" si="0">SUM(F8:G8)</f>
        <v>428</v>
      </c>
      <c r="F8" s="37">
        <v>320</v>
      </c>
      <c r="G8" s="38">
        <v>108</v>
      </c>
      <c r="H8" s="38">
        <v>20</v>
      </c>
      <c r="I8" s="34"/>
    </row>
    <row r="9" spans="1:11" ht="13.2" x14ac:dyDescent="0.25">
      <c r="A9" s="35" t="str">
        <f>IF(OR(ISBLANK($B9),$D9&lt;0),"",ROW(A9)-7)</f>
        <v/>
      </c>
      <c r="B9" s="29"/>
      <c r="C9" s="29"/>
      <c r="D9" s="30"/>
      <c r="E9" s="36"/>
      <c r="F9" s="37"/>
      <c r="G9" s="38"/>
      <c r="H9" s="38"/>
      <c r="I9" s="34"/>
    </row>
    <row r="10" spans="1:11" ht="13.2" x14ac:dyDescent="0.25">
      <c r="A10" s="35" t="s">
        <v>276</v>
      </c>
      <c r="B10" s="39" t="s">
        <v>191</v>
      </c>
      <c r="C10" s="39" t="s">
        <v>192</v>
      </c>
      <c r="D10" s="30" t="s">
        <v>15</v>
      </c>
      <c r="E10" s="36">
        <f t="shared" ref="E10:E15" si="1">SUM(F10:G10)</f>
        <v>550</v>
      </c>
      <c r="F10" s="37">
        <v>380</v>
      </c>
      <c r="G10" s="38">
        <v>170</v>
      </c>
      <c r="H10" s="38">
        <v>5</v>
      </c>
      <c r="I10" s="34"/>
    </row>
    <row r="11" spans="1:11" ht="13.2" x14ac:dyDescent="0.25">
      <c r="A11" s="35" t="s">
        <v>279</v>
      </c>
      <c r="B11" s="29" t="s">
        <v>193</v>
      </c>
      <c r="C11" s="29" t="s">
        <v>190</v>
      </c>
      <c r="D11" s="30" t="s">
        <v>15</v>
      </c>
      <c r="E11" s="36">
        <f t="shared" si="1"/>
        <v>540</v>
      </c>
      <c r="F11" s="37">
        <v>359</v>
      </c>
      <c r="G11" s="38">
        <v>181</v>
      </c>
      <c r="H11" s="38">
        <v>2</v>
      </c>
      <c r="I11" s="34"/>
    </row>
    <row r="12" spans="1:11" ht="13.2" x14ac:dyDescent="0.25">
      <c r="A12" s="35" t="s">
        <v>280</v>
      </c>
      <c r="B12" s="29" t="s">
        <v>194</v>
      </c>
      <c r="C12" s="29" t="s">
        <v>195</v>
      </c>
      <c r="D12" s="30" t="s">
        <v>15</v>
      </c>
      <c r="E12" s="31">
        <f t="shared" si="1"/>
        <v>505</v>
      </c>
      <c r="F12" s="32">
        <v>328</v>
      </c>
      <c r="G12" s="33">
        <v>177</v>
      </c>
      <c r="H12" s="33">
        <v>8</v>
      </c>
      <c r="I12" s="34"/>
    </row>
    <row r="13" spans="1:11" ht="13.2" x14ac:dyDescent="0.25">
      <c r="A13" s="35" t="s">
        <v>281</v>
      </c>
      <c r="B13" s="29" t="s">
        <v>196</v>
      </c>
      <c r="C13" s="29" t="s">
        <v>190</v>
      </c>
      <c r="D13" s="30" t="s">
        <v>15</v>
      </c>
      <c r="E13" s="36">
        <f t="shared" si="1"/>
        <v>491</v>
      </c>
      <c r="F13" s="37">
        <v>359</v>
      </c>
      <c r="G13" s="38">
        <v>132</v>
      </c>
      <c r="H13" s="38">
        <v>12</v>
      </c>
      <c r="I13" s="34"/>
    </row>
    <row r="14" spans="1:11" ht="13.2" x14ac:dyDescent="0.25">
      <c r="A14" s="35" t="s">
        <v>277</v>
      </c>
      <c r="B14" s="29" t="s">
        <v>197</v>
      </c>
      <c r="C14" s="29" t="s">
        <v>190</v>
      </c>
      <c r="D14" s="30" t="s">
        <v>15</v>
      </c>
      <c r="E14" s="36">
        <f t="shared" si="1"/>
        <v>488</v>
      </c>
      <c r="F14" s="37">
        <v>335</v>
      </c>
      <c r="G14" s="38">
        <v>153</v>
      </c>
      <c r="H14" s="38">
        <v>6</v>
      </c>
      <c r="I14" s="34"/>
    </row>
    <row r="15" spans="1:11" ht="13.2" x14ac:dyDescent="0.25">
      <c r="A15" s="35" t="s">
        <v>278</v>
      </c>
      <c r="B15" s="41" t="s">
        <v>198</v>
      </c>
      <c r="C15" s="39" t="s">
        <v>190</v>
      </c>
      <c r="D15" s="30" t="s">
        <v>15</v>
      </c>
      <c r="E15" s="36">
        <f t="shared" si="1"/>
        <v>383</v>
      </c>
      <c r="F15" s="37">
        <v>283</v>
      </c>
      <c r="G15" s="38">
        <v>100</v>
      </c>
      <c r="H15" s="38">
        <v>28</v>
      </c>
      <c r="I15" s="34"/>
    </row>
    <row r="16" spans="1:11" ht="13.2" x14ac:dyDescent="0.25">
      <c r="A16" s="35" t="str">
        <f>IF(OR(ISBLANK($B16),$D16&lt;0),"",ROW(A16)-7)</f>
        <v/>
      </c>
      <c r="B16" s="29"/>
      <c r="C16" s="29"/>
      <c r="D16" s="30"/>
      <c r="E16" s="36"/>
      <c r="F16" s="37"/>
      <c r="G16" s="38"/>
      <c r="H16" s="38"/>
      <c r="I16" s="34"/>
    </row>
    <row r="17" spans="1:9" ht="13.2" x14ac:dyDescent="0.25">
      <c r="A17" s="35" t="str">
        <f>IF(OR(ISBLANK($B17),$D17&lt;0),"",ROW(A17)-7)</f>
        <v/>
      </c>
      <c r="B17" s="39"/>
      <c r="C17" s="39"/>
      <c r="D17" s="30"/>
      <c r="E17" s="36"/>
      <c r="F17" s="37"/>
      <c r="G17" s="38"/>
      <c r="H17" s="38"/>
      <c r="I17" s="34"/>
    </row>
    <row r="18" spans="1:9" ht="13.2" x14ac:dyDescent="0.25">
      <c r="A18" s="35" t="str">
        <f>IF(OR(ISBLANK($B18),$D18&lt;0),"",ROW(A18)-7)</f>
        <v/>
      </c>
      <c r="B18" s="29"/>
      <c r="C18" s="29"/>
      <c r="D18" s="30"/>
      <c r="E18" s="36"/>
      <c r="F18" s="37"/>
      <c r="G18" s="38"/>
      <c r="H18" s="38"/>
      <c r="I18" s="34"/>
    </row>
    <row r="19" spans="1:9" ht="13.2" x14ac:dyDescent="0.25">
      <c r="A19" s="35" t="str">
        <f>IF(OR(ISBLANK($B19),$D19&lt;0),"",ROW(A19)-7)</f>
        <v/>
      </c>
      <c r="B19" s="39"/>
      <c r="C19" s="39"/>
      <c r="D19" s="30"/>
      <c r="E19" s="36"/>
      <c r="F19" s="37"/>
      <c r="G19" s="38"/>
      <c r="H19" s="38"/>
      <c r="I19" s="34"/>
    </row>
    <row r="20" spans="1:9" ht="13.2" x14ac:dyDescent="0.25">
      <c r="A20" s="35" t="str">
        <f>IF(OR(ISBLANK($B20),$D20&lt;0),"",ROW(A20)-7)</f>
        <v/>
      </c>
      <c r="B20" s="29"/>
      <c r="C20" s="29"/>
      <c r="D20" s="30"/>
      <c r="E20" s="36"/>
      <c r="F20" s="37"/>
      <c r="G20" s="38"/>
      <c r="H20" s="38"/>
      <c r="I20" s="34"/>
    </row>
    <row r="21" spans="1:9" ht="13.2" x14ac:dyDescent="0.25">
      <c r="A21" s="35" t="str">
        <f>IF(OR(ISBLANK($B21),$D21&lt;0),"",ROW(A21)-7)</f>
        <v/>
      </c>
      <c r="B21" s="29"/>
      <c r="C21" s="29"/>
      <c r="D21" s="30"/>
      <c r="E21" s="36"/>
      <c r="F21" s="37"/>
      <c r="G21" s="38"/>
      <c r="H21" s="38"/>
      <c r="I21" s="34"/>
    </row>
    <row r="22" spans="1:9" ht="13.2" x14ac:dyDescent="0.25">
      <c r="A22" s="35" t="str">
        <f>IF(OR(ISBLANK($B22),$D22&lt;0),"",ROW(A22)-7)</f>
        <v/>
      </c>
      <c r="B22" s="29"/>
      <c r="C22" s="29"/>
      <c r="D22" s="30"/>
      <c r="E22" s="36"/>
      <c r="F22" s="37"/>
      <c r="G22" s="38"/>
      <c r="H22" s="38"/>
      <c r="I22" s="34"/>
    </row>
    <row r="23" spans="1:9" ht="13.2" x14ac:dyDescent="0.25">
      <c r="A23" s="35" t="str">
        <f>IF(OR(ISBLANK($B23),$D23&lt;0),"",ROW(A23)-7)</f>
        <v/>
      </c>
      <c r="B23" s="41"/>
      <c r="C23" s="41"/>
      <c r="D23" s="30"/>
      <c r="E23" s="36"/>
      <c r="F23" s="37"/>
      <c r="G23" s="38"/>
      <c r="H23" s="38"/>
      <c r="I23" s="34"/>
    </row>
    <row r="24" spans="1:9" ht="13.2" x14ac:dyDescent="0.25">
      <c r="A24" s="35" t="str">
        <f>IF(OR(ISBLANK($B24),$D24&lt;0),"",ROW(A24)-7)</f>
        <v/>
      </c>
      <c r="B24" s="39"/>
      <c r="C24" s="39"/>
      <c r="D24" s="30"/>
      <c r="E24" s="36"/>
      <c r="F24" s="37"/>
      <c r="G24" s="38"/>
      <c r="H24" s="38"/>
      <c r="I24" s="34"/>
    </row>
    <row r="25" spans="1:9" ht="13.2" x14ac:dyDescent="0.25">
      <c r="A25" s="35" t="str">
        <f>IF(OR(ISBLANK($B25),$D25&lt;0),"",ROW(A25)-7)</f>
        <v/>
      </c>
      <c r="B25" s="39"/>
      <c r="C25" s="39"/>
      <c r="D25" s="30"/>
      <c r="E25" s="36"/>
      <c r="F25" s="37"/>
      <c r="G25" s="38"/>
      <c r="H25" s="38"/>
      <c r="I25" s="34"/>
    </row>
    <row r="26" spans="1:9" ht="13.2" x14ac:dyDescent="0.25">
      <c r="A26" s="35" t="str">
        <f>IF(OR(ISBLANK($B26),$D26&lt;0),"",ROW(A26)-7)</f>
        <v/>
      </c>
      <c r="B26" s="41"/>
      <c r="C26" s="41"/>
      <c r="D26" s="30"/>
      <c r="E26" s="36"/>
      <c r="F26" s="37"/>
      <c r="G26" s="38"/>
      <c r="H26" s="38"/>
      <c r="I26" s="34"/>
    </row>
    <row r="27" spans="1:9" ht="13.2" x14ac:dyDescent="0.25">
      <c r="A27" s="35"/>
      <c r="B27" s="41"/>
      <c r="C27" s="41"/>
      <c r="D27" s="30"/>
      <c r="E27" s="36"/>
      <c r="F27" s="38"/>
      <c r="G27" s="38"/>
      <c r="H27" s="38"/>
      <c r="I27" s="34"/>
    </row>
    <row r="28" spans="1:9" ht="13.2" x14ac:dyDescent="0.25">
      <c r="A28" s="35"/>
      <c r="B28" s="56"/>
      <c r="C28" s="56"/>
      <c r="D28" s="30"/>
      <c r="E28" s="36"/>
      <c r="F28" s="38"/>
      <c r="G28" s="38"/>
      <c r="H28" s="38"/>
      <c r="I28" s="34"/>
    </row>
    <row r="29" spans="1:9" ht="13.2" x14ac:dyDescent="0.25">
      <c r="A29" s="35"/>
      <c r="B29" s="40"/>
      <c r="C29" s="39"/>
      <c r="D29" s="30"/>
      <c r="E29" s="36"/>
      <c r="F29" s="38"/>
      <c r="G29" s="38"/>
      <c r="H29" s="38"/>
      <c r="I29" s="34"/>
    </row>
    <row r="30" spans="1:9" ht="13.2" x14ac:dyDescent="0.25">
      <c r="A30" s="35"/>
      <c r="B30" s="57"/>
      <c r="C30" s="57"/>
      <c r="D30" s="58"/>
      <c r="E30" s="36"/>
      <c r="F30" s="38"/>
      <c r="G30" s="38"/>
      <c r="H30" s="38"/>
      <c r="I30" s="34"/>
    </row>
    <row r="31" spans="1:9" ht="13.2" x14ac:dyDescent="0.25">
      <c r="A31" s="35"/>
      <c r="B31" s="57"/>
      <c r="C31" s="57"/>
      <c r="D31" s="58"/>
      <c r="E31" s="36"/>
      <c r="F31" s="38"/>
      <c r="G31" s="38"/>
      <c r="H31" s="38"/>
      <c r="I31" s="34"/>
    </row>
    <row r="32" spans="1:9" ht="13.2" x14ac:dyDescent="0.25">
      <c r="A32" s="35"/>
      <c r="B32" s="46"/>
      <c r="C32" s="46"/>
      <c r="D32" s="38"/>
      <c r="E32" s="36"/>
      <c r="F32" s="47"/>
      <c r="G32" s="38"/>
      <c r="H32" s="38"/>
      <c r="I32" s="34"/>
    </row>
    <row r="33" spans="1:9" ht="13.2" x14ac:dyDescent="0.25">
      <c r="A33" s="35"/>
      <c r="B33" s="46"/>
      <c r="C33" s="46"/>
      <c r="D33" s="38"/>
      <c r="E33" s="36"/>
      <c r="F33" s="38"/>
      <c r="G33" s="38"/>
      <c r="H33" s="38"/>
      <c r="I33" s="34"/>
    </row>
    <row r="34" spans="1:9" ht="13.2" x14ac:dyDescent="0.25">
      <c r="A34" s="35"/>
      <c r="B34" s="46"/>
      <c r="C34" s="46"/>
      <c r="D34" s="38"/>
      <c r="E34" s="36"/>
      <c r="F34" s="38"/>
      <c r="G34" s="38"/>
      <c r="H34" s="38"/>
      <c r="I34" s="34"/>
    </row>
    <row r="35" spans="1:9" ht="13.2" x14ac:dyDescent="0.25">
      <c r="A35" s="35"/>
      <c r="B35" s="46"/>
      <c r="C35" s="46"/>
      <c r="D35" s="38"/>
      <c r="E35" s="36"/>
      <c r="F35" s="38"/>
      <c r="G35" s="38"/>
      <c r="H35" s="38"/>
      <c r="I35" s="34"/>
    </row>
    <row r="36" spans="1:9" ht="13.2" x14ac:dyDescent="0.25">
      <c r="A36" s="35"/>
      <c r="B36" s="46"/>
      <c r="C36" s="46"/>
      <c r="D36" s="38"/>
      <c r="E36" s="36"/>
      <c r="F36" s="38"/>
      <c r="G36" s="38"/>
      <c r="H36" s="38"/>
      <c r="I36" s="34"/>
    </row>
    <row r="37" spans="1:9" ht="13.2" x14ac:dyDescent="0.25">
      <c r="A37" s="35"/>
      <c r="B37" s="46"/>
      <c r="C37" s="46"/>
      <c r="D37" s="38"/>
      <c r="E37" s="36"/>
      <c r="F37" s="38"/>
      <c r="G37" s="38"/>
      <c r="H37" s="38"/>
      <c r="I37" s="34"/>
    </row>
    <row r="38" spans="1:9" ht="13.2" x14ac:dyDescent="0.25">
      <c r="A38" s="35"/>
      <c r="B38" s="46"/>
      <c r="C38" s="46"/>
      <c r="D38" s="38"/>
      <c r="E38" s="36"/>
      <c r="F38" s="38"/>
      <c r="G38" s="38"/>
      <c r="H38" s="38"/>
      <c r="I38" s="34"/>
    </row>
    <row r="39" spans="1:9" ht="13.2" x14ac:dyDescent="0.25">
      <c r="A39" s="35"/>
      <c r="B39" s="46"/>
      <c r="C39" s="46"/>
      <c r="D39" s="38"/>
      <c r="E39" s="36"/>
      <c r="F39" s="38"/>
      <c r="G39" s="38"/>
      <c r="H39" s="38"/>
      <c r="I39" s="34"/>
    </row>
    <row r="40" spans="1:9" ht="13.2" x14ac:dyDescent="0.25">
      <c r="A40" s="35"/>
      <c r="B40" s="46"/>
      <c r="C40" s="46"/>
      <c r="D40" s="38"/>
      <c r="E40" s="36"/>
      <c r="F40" s="38"/>
      <c r="G40" s="38"/>
      <c r="H40" s="38"/>
      <c r="I40" s="34"/>
    </row>
    <row r="41" spans="1:9" ht="13.2" x14ac:dyDescent="0.25">
      <c r="A41" s="49"/>
      <c r="B41" s="46"/>
      <c r="C41" s="46"/>
      <c r="D41" s="38"/>
      <c r="E41" s="48"/>
      <c r="F41" s="38"/>
      <c r="G41" s="38"/>
      <c r="H41" s="38"/>
      <c r="I41" s="34"/>
    </row>
    <row r="42" spans="1:9" ht="13.2" x14ac:dyDescent="0.25">
      <c r="A42" s="49"/>
      <c r="B42" s="46"/>
      <c r="C42" s="46"/>
      <c r="D42" s="38"/>
      <c r="E42" s="48"/>
      <c r="F42" s="38"/>
      <c r="G42" s="38"/>
      <c r="H42" s="38"/>
      <c r="I42" s="34"/>
    </row>
    <row r="43" spans="1:9" ht="13.2" x14ac:dyDescent="0.25">
      <c r="A43" s="49"/>
      <c r="B43" s="46"/>
      <c r="C43" s="46"/>
      <c r="D43" s="38"/>
      <c r="E43" s="48"/>
      <c r="F43" s="38"/>
      <c r="G43" s="38"/>
      <c r="H43" s="38"/>
      <c r="I43" s="34"/>
    </row>
    <row r="44" spans="1:9" ht="13.2" x14ac:dyDescent="0.25">
      <c r="A44" s="49"/>
      <c r="B44" s="46"/>
      <c r="C44" s="46"/>
      <c r="D44" s="38"/>
      <c r="E44" s="48"/>
      <c r="F44" s="38"/>
      <c r="G44" s="38"/>
      <c r="H44" s="38"/>
      <c r="I44" s="34"/>
    </row>
    <row r="45" spans="1:9" ht="13.2" x14ac:dyDescent="0.25">
      <c r="A45" s="49"/>
      <c r="B45" s="46"/>
      <c r="C45" s="46"/>
      <c r="D45" s="38"/>
      <c r="E45" s="48"/>
      <c r="F45" s="38"/>
      <c r="G45" s="38"/>
      <c r="H45" s="38"/>
      <c r="I45" s="34"/>
    </row>
    <row r="46" spans="1:9" ht="13.2" x14ac:dyDescent="0.25">
      <c r="A46" s="49" t="str">
        <f>IF(OR(ISBLANK($B46),$D46&lt;0),"",ROW(A46)-7)</f>
        <v/>
      </c>
      <c r="B46" s="46"/>
      <c r="C46" s="46"/>
      <c r="D46" s="38"/>
      <c r="E46" s="48"/>
      <c r="F46" s="38"/>
      <c r="G46" s="38"/>
      <c r="H46" s="38"/>
      <c r="I46" s="34"/>
    </row>
    <row r="47" spans="1:9" ht="13.2" x14ac:dyDescent="0.25">
      <c r="A47" s="49" t="str">
        <f>IF(OR(ISBLANK($B47),$D47&lt;0),"",ROW(A47)-7)</f>
        <v/>
      </c>
      <c r="B47" s="46"/>
      <c r="C47" s="46"/>
      <c r="D47" s="38"/>
      <c r="E47" s="48"/>
      <c r="F47" s="38"/>
      <c r="G47" s="38"/>
      <c r="H47" s="38"/>
      <c r="I47" s="34"/>
    </row>
    <row r="48" spans="1:9" ht="13.2" x14ac:dyDescent="0.25">
      <c r="A48" s="49" t="str">
        <f>IF(OR(ISBLANK($B48),$D48&lt;0),"",ROW(A48)-7)</f>
        <v/>
      </c>
      <c r="B48" s="46"/>
      <c r="C48" s="46"/>
      <c r="D48" s="38"/>
      <c r="E48" s="48"/>
      <c r="F48" s="38"/>
      <c r="G48" s="38"/>
      <c r="H48" s="38"/>
      <c r="I48" s="34"/>
    </row>
    <row r="49" spans="1:9" ht="13.2" x14ac:dyDescent="0.25">
      <c r="A49" s="49" t="str">
        <f>IF(OR(ISBLANK($B49),$D49&lt;0),"",ROW(A49)-7)</f>
        <v/>
      </c>
      <c r="B49" s="46"/>
      <c r="C49" s="46"/>
      <c r="D49" s="38"/>
      <c r="E49" s="48"/>
      <c r="F49" s="38"/>
      <c r="G49" s="38"/>
      <c r="H49" s="38"/>
      <c r="I49" s="34"/>
    </row>
    <row r="50" spans="1:9" ht="13.2" x14ac:dyDescent="0.25">
      <c r="A50" s="49" t="str">
        <f>IF(OR(ISBLANK($B50),$D50&lt;0),"",ROW(A50)-7)</f>
        <v/>
      </c>
      <c r="B50" s="46"/>
      <c r="C50" s="46"/>
      <c r="D50" s="38"/>
      <c r="E50" s="48"/>
      <c r="F50" s="38"/>
      <c r="G50" s="38"/>
      <c r="H50" s="38"/>
      <c r="I50" s="34"/>
    </row>
    <row r="51" spans="1:9" ht="13.2" x14ac:dyDescent="0.25">
      <c r="A51" s="49" t="str">
        <f>IF(OR(ISBLANK($B51),$D51&lt;0),"",ROW(A51)-7)</f>
        <v/>
      </c>
      <c r="B51" s="46"/>
      <c r="C51" s="46"/>
      <c r="D51" s="38"/>
      <c r="E51" s="48"/>
      <c r="F51" s="38"/>
      <c r="G51" s="38"/>
      <c r="H51" s="38"/>
      <c r="I51" s="34"/>
    </row>
    <row r="52" spans="1:9" ht="13.2" x14ac:dyDescent="0.25">
      <c r="A52" s="49" t="str">
        <f>IF(OR(ISBLANK($B52),$D52&lt;0),"",ROW(A52)-7)</f>
        <v/>
      </c>
      <c r="B52" s="46"/>
      <c r="C52" s="46"/>
      <c r="D52" s="38"/>
      <c r="E52" s="48"/>
      <c r="F52" s="38"/>
      <c r="G52" s="38"/>
      <c r="H52" s="38"/>
      <c r="I52" s="34"/>
    </row>
    <row r="53" spans="1:9" ht="13.2" x14ac:dyDescent="0.25">
      <c r="A53" s="49" t="str">
        <f>IF(OR(ISBLANK($B53),$D53&lt;0),"",ROW(A53)-7)</f>
        <v/>
      </c>
      <c r="B53" s="46"/>
      <c r="C53" s="46"/>
      <c r="D53" s="38"/>
      <c r="E53" s="48"/>
      <c r="F53" s="38"/>
      <c r="G53" s="38"/>
      <c r="H53" s="38"/>
      <c r="I53" s="34"/>
    </row>
    <row r="54" spans="1:9" ht="13.2" x14ac:dyDescent="0.25">
      <c r="A54" s="49" t="str">
        <f>IF(OR(ISBLANK($B54),$D54&lt;0),"",ROW(A54)-7)</f>
        <v/>
      </c>
      <c r="B54" s="46"/>
      <c r="C54" s="46"/>
      <c r="D54" s="38"/>
      <c r="E54" s="48"/>
      <c r="F54" s="38"/>
      <c r="G54" s="38"/>
      <c r="H54" s="38"/>
      <c r="I54" s="34"/>
    </row>
    <row r="55" spans="1:9" ht="13.2" x14ac:dyDescent="0.25">
      <c r="A55" s="49" t="str">
        <f>IF(OR(ISBLANK($B55),$D55&lt;0),"",ROW(A55)-7)</f>
        <v/>
      </c>
      <c r="B55" s="46"/>
      <c r="C55" s="46"/>
      <c r="D55" s="38"/>
      <c r="E55" s="48"/>
      <c r="F55" s="38"/>
      <c r="G55" s="38"/>
      <c r="H55" s="38"/>
      <c r="I55" s="34"/>
    </row>
    <row r="56" spans="1:9" ht="13.2" x14ac:dyDescent="0.25">
      <c r="A56" s="49" t="str">
        <f>IF(OR(ISBLANK($B56),$D56&lt;0),"",ROW(A56)-7)</f>
        <v/>
      </c>
      <c r="B56" s="46"/>
      <c r="C56" s="46"/>
      <c r="D56" s="38"/>
      <c r="E56" s="48"/>
      <c r="F56" s="38"/>
      <c r="G56" s="38"/>
      <c r="H56" s="38"/>
      <c r="I56" s="34"/>
    </row>
    <row r="57" spans="1:9" ht="13.2" x14ac:dyDescent="0.25">
      <c r="A57" s="49" t="str">
        <f>IF(OR(ISBLANK($B57),$D57&lt;0),"",ROW(A57)-7)</f>
        <v/>
      </c>
      <c r="B57" s="46"/>
      <c r="C57" s="46"/>
      <c r="D57" s="38"/>
      <c r="E57" s="48"/>
      <c r="F57" s="38"/>
      <c r="G57" s="38"/>
      <c r="H57" s="38"/>
      <c r="I57" s="34"/>
    </row>
    <row r="58" spans="1:9" ht="13.2" x14ac:dyDescent="0.25">
      <c r="A58" s="49" t="str">
        <f>IF(OR(ISBLANK($B58),$D58&lt;0),"",ROW(A58)-7)</f>
        <v/>
      </c>
      <c r="B58" s="46"/>
      <c r="C58" s="46"/>
      <c r="D58" s="38"/>
      <c r="E58" s="48"/>
      <c r="F58" s="38"/>
      <c r="G58" s="38"/>
      <c r="H58" s="38"/>
      <c r="I58" s="34"/>
    </row>
    <row r="59" spans="1:9" ht="13.2" x14ac:dyDescent="0.25">
      <c r="A59" s="49" t="str">
        <f>IF(OR(ISBLANK($B59),$D59&lt;0),"",ROW(A59)-7)</f>
        <v/>
      </c>
      <c r="B59" s="46"/>
      <c r="C59" s="46"/>
      <c r="D59" s="38"/>
      <c r="E59" s="48"/>
      <c r="F59" s="38"/>
      <c r="G59" s="38"/>
      <c r="H59" s="38"/>
      <c r="I59" s="34"/>
    </row>
    <row r="60" spans="1:9" ht="13.2" x14ac:dyDescent="0.25">
      <c r="A60" s="49" t="str">
        <f>IF(OR(ISBLANK($B60),$D60&lt;0),"",ROW(A60)-7)</f>
        <v/>
      </c>
      <c r="B60" s="46"/>
      <c r="C60" s="46"/>
      <c r="D60" s="38"/>
      <c r="E60" s="48"/>
      <c r="F60" s="38"/>
      <c r="G60" s="38"/>
      <c r="H60" s="38"/>
      <c r="I60" s="34"/>
    </row>
    <row r="61" spans="1:9" ht="13.2" x14ac:dyDescent="0.25">
      <c r="A61" s="49" t="str">
        <f>IF(OR(ISBLANK($B61),$D61&lt;0),"",ROW(A61)-7)</f>
        <v/>
      </c>
      <c r="B61" s="46"/>
      <c r="C61" s="46"/>
      <c r="D61" s="38"/>
      <c r="E61" s="48" t="str">
        <f>IF(OR(ISBLANK($F61))," ",F61+G61)</f>
        <v xml:space="preserve"> </v>
      </c>
      <c r="F61" s="38"/>
      <c r="G61" s="38"/>
      <c r="H61" s="38"/>
      <c r="I61" s="34"/>
    </row>
    <row r="62" spans="1:9" ht="13.2" x14ac:dyDescent="0.25">
      <c r="A62" s="49" t="str">
        <f>IF(OR(ISBLANK($B62),$D62&lt;0),"",ROW(A62)-7)</f>
        <v/>
      </c>
      <c r="B62" s="46"/>
      <c r="C62" s="46"/>
      <c r="D62" s="38"/>
      <c r="E62" s="48" t="str">
        <f>IF(OR(ISBLANK($F62))," ",F62+G62)</f>
        <v xml:space="preserve"> </v>
      </c>
      <c r="F62" s="38"/>
      <c r="G62" s="38"/>
      <c r="H62" s="38"/>
      <c r="I62" s="34"/>
    </row>
    <row r="63" spans="1:9" ht="13.2" x14ac:dyDescent="0.25">
      <c r="A63" s="49" t="str">
        <f>IF(OR(ISBLANK($B63),$D63&lt;0),"",ROW(A63)-7)</f>
        <v/>
      </c>
      <c r="B63" s="46"/>
      <c r="C63" s="46"/>
      <c r="D63" s="38"/>
      <c r="E63" s="48" t="str">
        <f>IF(OR(ISBLANK($F63))," ",F63+G63)</f>
        <v xml:space="preserve"> </v>
      </c>
      <c r="F63" s="38"/>
      <c r="G63" s="38"/>
      <c r="H63" s="38"/>
      <c r="I63" s="34"/>
    </row>
    <row r="64" spans="1:9" ht="13.2" x14ac:dyDescent="0.25">
      <c r="A64" s="49" t="str">
        <f>IF(OR(ISBLANK($B64),$D64&lt;0),"",ROW(A64)-7)</f>
        <v/>
      </c>
      <c r="B64" s="46"/>
      <c r="C64" s="46"/>
      <c r="D64" s="38"/>
      <c r="E64" s="48" t="str">
        <f>IF(OR(ISBLANK($F64))," ",F64+G64)</f>
        <v xml:space="preserve"> </v>
      </c>
      <c r="F64" s="38"/>
      <c r="G64" s="38"/>
      <c r="H64" s="38"/>
      <c r="I64" s="34"/>
    </row>
    <row r="65" spans="1:9" ht="13.2" x14ac:dyDescent="0.25">
      <c r="A65" s="49" t="str">
        <f>IF(OR(ISBLANK($B65),$D65&lt;0),"",ROW(A65)-7)</f>
        <v/>
      </c>
      <c r="B65" s="46"/>
      <c r="C65" s="46"/>
      <c r="D65" s="38"/>
      <c r="E65" s="48" t="str">
        <f>IF(OR(ISBLANK($F65))," ",F65+G65)</f>
        <v xml:space="preserve"> </v>
      </c>
      <c r="F65" s="38"/>
      <c r="G65" s="38"/>
      <c r="H65" s="38"/>
      <c r="I65" s="34"/>
    </row>
    <row r="66" spans="1:9" ht="13.2" x14ac:dyDescent="0.25">
      <c r="A66" s="49" t="str">
        <f>IF(OR(ISBLANK($B66),$D66&lt;0),"",ROW(A66)-7)</f>
        <v/>
      </c>
      <c r="B66" s="46"/>
      <c r="C66" s="46"/>
      <c r="D66" s="38"/>
      <c r="E66" s="48"/>
      <c r="F66" s="38"/>
      <c r="G66" s="38"/>
      <c r="H66" s="38"/>
      <c r="I66" s="34"/>
    </row>
    <row r="67" spans="1:9" ht="13.2" x14ac:dyDescent="0.25">
      <c r="A67" s="49" t="str">
        <f>IF(OR(ISBLANK($B67),$D67&lt;0),"",ROW(A67)-7)</f>
        <v/>
      </c>
      <c r="B67" s="46"/>
      <c r="C67" s="46"/>
      <c r="D67" s="38"/>
      <c r="E67" s="48"/>
      <c r="F67" s="38"/>
      <c r="G67" s="38"/>
      <c r="H67" s="38"/>
      <c r="I67" s="34"/>
    </row>
    <row r="68" spans="1:9" ht="13.2" x14ac:dyDescent="0.25">
      <c r="A68" s="49" t="str">
        <f>IF(OR(ISBLANK($B68),$D68&lt;0),"",ROW(A68)-7)</f>
        <v/>
      </c>
      <c r="B68" s="46"/>
      <c r="C68" s="46"/>
      <c r="D68" s="38"/>
      <c r="E68" s="48"/>
      <c r="F68" s="38"/>
      <c r="G68" s="38"/>
      <c r="H68" s="38"/>
      <c r="I68" s="34"/>
    </row>
    <row r="69" spans="1:9" ht="13.2" x14ac:dyDescent="0.25">
      <c r="A69" s="49" t="str">
        <f>IF(OR(ISBLANK($B69),$D69&lt;0),"",ROW(A69)-7)</f>
        <v/>
      </c>
      <c r="B69" s="46"/>
      <c r="C69" s="46"/>
      <c r="D69" s="38"/>
      <c r="E69" s="48"/>
      <c r="F69" s="38"/>
      <c r="G69" s="38"/>
      <c r="H69" s="38"/>
      <c r="I69" s="34"/>
    </row>
    <row r="70" spans="1:9" ht="13.2" x14ac:dyDescent="0.25">
      <c r="A70" s="49" t="str">
        <f>IF(OR(ISBLANK($B70),$D70&lt;0),"",ROW(A70)-7)</f>
        <v/>
      </c>
      <c r="B70" s="46"/>
      <c r="C70" s="46"/>
      <c r="D70" s="38"/>
      <c r="E70" s="48"/>
      <c r="F70" s="38"/>
      <c r="G70" s="38"/>
      <c r="H70" s="38"/>
      <c r="I70" s="34"/>
    </row>
    <row r="71" spans="1:9" ht="13.2" x14ac:dyDescent="0.25">
      <c r="A71" s="49" t="str">
        <f>IF(OR(ISBLANK($B71),$D71&lt;0),"",ROW(A71)-7)</f>
        <v/>
      </c>
      <c r="B71" s="46"/>
      <c r="C71" s="46"/>
      <c r="D71" s="38"/>
      <c r="E71" s="48"/>
      <c r="F71" s="38"/>
      <c r="G71" s="38"/>
      <c r="H71" s="38"/>
      <c r="I71" s="34"/>
    </row>
    <row r="72" spans="1:9" ht="13.2" x14ac:dyDescent="0.25">
      <c r="A72" s="49" t="str">
        <f>IF(OR(ISBLANK($B72),$D72&lt;0),"",ROW(A72)-7)</f>
        <v/>
      </c>
      <c r="B72" s="46"/>
      <c r="C72" s="46"/>
      <c r="D72" s="38"/>
      <c r="E72" s="48"/>
      <c r="F72" s="38"/>
      <c r="G72" s="38"/>
      <c r="H72" s="38"/>
      <c r="I72" s="34"/>
    </row>
    <row r="73" spans="1:9" ht="13.2" x14ac:dyDescent="0.25">
      <c r="A73" s="49" t="str">
        <f>IF(OR(ISBLANK($B73),$D73&lt;0),"",ROW(A73)-7)</f>
        <v/>
      </c>
      <c r="B73" s="46"/>
      <c r="C73" s="46"/>
      <c r="D73" s="38"/>
      <c r="E73" s="48"/>
      <c r="F73" s="38"/>
      <c r="G73" s="38"/>
      <c r="H73" s="38"/>
      <c r="I73" s="34"/>
    </row>
    <row r="74" spans="1:9" ht="13.2" x14ac:dyDescent="0.25">
      <c r="A74" s="49" t="str">
        <f>IF(OR(ISBLANK($B74),$D74&lt;0),"",ROW(A74)-7)</f>
        <v/>
      </c>
      <c r="B74" s="46"/>
      <c r="C74" s="46"/>
      <c r="D74" s="38"/>
      <c r="E74" s="48"/>
      <c r="F74" s="38"/>
      <c r="G74" s="38"/>
      <c r="H74" s="38"/>
      <c r="I74" s="34"/>
    </row>
    <row r="75" spans="1:9" ht="13.2" x14ac:dyDescent="0.25">
      <c r="A75" s="49" t="str">
        <f>IF(OR(ISBLANK($B75),$D75&lt;0),"",ROW(A75)-7)</f>
        <v/>
      </c>
      <c r="B75" s="46"/>
      <c r="C75" s="46"/>
      <c r="D75" s="38"/>
      <c r="E75" s="48"/>
      <c r="F75" s="38"/>
      <c r="G75" s="38"/>
      <c r="H75" s="38"/>
      <c r="I75" s="34"/>
    </row>
    <row r="76" spans="1:9" ht="13.2" x14ac:dyDescent="0.25">
      <c r="A76" s="49" t="str">
        <f>IF(OR(ISBLANK($B76),$D76&lt;0),"",ROW(A76)-7)</f>
        <v/>
      </c>
      <c r="B76" s="46"/>
      <c r="C76" s="46"/>
      <c r="D76" s="38"/>
      <c r="E76" s="48"/>
      <c r="F76" s="38"/>
      <c r="G76" s="38"/>
      <c r="H76" s="38"/>
      <c r="I76" s="34"/>
    </row>
    <row r="77" spans="1:9" ht="13.2" x14ac:dyDescent="0.25">
      <c r="A77" s="49" t="str">
        <f>IF(OR(ISBLANK($B77),$D77&lt;0),"",ROW(A77)-7)</f>
        <v/>
      </c>
      <c r="B77" s="46"/>
      <c r="C77" s="46"/>
      <c r="D77" s="38"/>
      <c r="E77" s="48"/>
      <c r="F77" s="38"/>
      <c r="G77" s="38"/>
      <c r="H77" s="38"/>
      <c r="I77" s="34"/>
    </row>
    <row r="78" spans="1:9" ht="13.2" x14ac:dyDescent="0.25">
      <c r="A78" s="49" t="str">
        <f>IF(OR(ISBLANK($B78),$D78&lt;0),"",ROW(A78)-7)</f>
        <v/>
      </c>
      <c r="B78" s="46"/>
      <c r="C78" s="46"/>
      <c r="D78" s="38"/>
      <c r="E78" s="48"/>
      <c r="F78" s="38"/>
      <c r="G78" s="38"/>
      <c r="H78" s="38"/>
      <c r="I78" s="34"/>
    </row>
  </sheetData>
  <protectedRanges>
    <protectedRange sqref="B27:D95" name="Oblast2"/>
    <protectedRange sqref="F16:H19 F9:H9" name="Oblast3_1"/>
    <protectedRange sqref="F10:H15 F8:H8" name="Oblast3_1_1"/>
  </protectedRanges>
  <mergeCells count="12">
    <mergeCell ref="D5:D7"/>
    <mergeCell ref="E5:E7"/>
    <mergeCell ref="F5:F7"/>
    <mergeCell ref="G5:G7"/>
    <mergeCell ref="H5:H7"/>
    <mergeCell ref="A1:B4"/>
    <mergeCell ref="D1:D2"/>
    <mergeCell ref="E1:H4"/>
    <mergeCell ref="D3:D4"/>
    <mergeCell ref="A5:A7"/>
    <mergeCell ref="B5:B7"/>
    <mergeCell ref="C5:C6"/>
  </mergeCells>
  <phoneticPr fontId="10" type="noConversion"/>
  <dataValidations count="5">
    <dataValidation type="date" allowBlank="1" showInputMessage="1" showErrorMessage="1" errorTitle="Chybná hodnota" error="Datum narození musí být od 1. 7. 2005 do 30. 6. 2009." sqref="WVK983040:WVK983118 IY65536:IY65614 SU65536:SU65614 ACQ65536:ACQ65614 AMM65536:AMM65614 AWI65536:AWI65614 BGE65536:BGE65614 BQA65536:BQA65614 BZW65536:BZW65614 CJS65536:CJS65614 CTO65536:CTO65614 DDK65536:DDK65614 DNG65536:DNG65614 DXC65536:DXC65614 EGY65536:EGY65614 EQU65536:EQU65614 FAQ65536:FAQ65614 FKM65536:FKM65614 FUI65536:FUI65614 GEE65536:GEE65614 GOA65536:GOA65614 GXW65536:GXW65614 HHS65536:HHS65614 HRO65536:HRO65614 IBK65536:IBK65614 ILG65536:ILG65614 IVC65536:IVC65614 JEY65536:JEY65614 JOU65536:JOU65614 JYQ65536:JYQ65614 KIM65536:KIM65614 KSI65536:KSI65614 LCE65536:LCE65614 LMA65536:LMA65614 LVW65536:LVW65614 MFS65536:MFS65614 MPO65536:MPO65614 MZK65536:MZK65614 NJG65536:NJG65614 NTC65536:NTC65614 OCY65536:OCY65614 OMU65536:OMU65614 OWQ65536:OWQ65614 PGM65536:PGM65614 PQI65536:PQI65614 QAE65536:QAE65614 QKA65536:QKA65614 QTW65536:QTW65614 RDS65536:RDS65614 RNO65536:RNO65614 RXK65536:RXK65614 SHG65536:SHG65614 SRC65536:SRC65614 TAY65536:TAY65614 TKU65536:TKU65614 TUQ65536:TUQ65614 UEM65536:UEM65614 UOI65536:UOI65614 UYE65536:UYE65614 VIA65536:VIA65614 VRW65536:VRW65614 WBS65536:WBS65614 WLO65536:WLO65614 WVK65536:WVK65614 IY131072:IY131150 SU131072:SU131150 ACQ131072:ACQ131150 AMM131072:AMM131150 AWI131072:AWI131150 BGE131072:BGE131150 BQA131072:BQA131150 BZW131072:BZW131150 CJS131072:CJS131150 CTO131072:CTO131150 DDK131072:DDK131150 DNG131072:DNG131150 DXC131072:DXC131150 EGY131072:EGY131150 EQU131072:EQU131150 FAQ131072:FAQ131150 FKM131072:FKM131150 FUI131072:FUI131150 GEE131072:GEE131150 GOA131072:GOA131150 GXW131072:GXW131150 HHS131072:HHS131150 HRO131072:HRO131150 IBK131072:IBK131150 ILG131072:ILG131150 IVC131072:IVC131150 JEY131072:JEY131150 JOU131072:JOU131150 JYQ131072:JYQ131150 KIM131072:KIM131150 KSI131072:KSI131150 LCE131072:LCE131150 LMA131072:LMA131150 LVW131072:LVW131150 MFS131072:MFS131150 MPO131072:MPO131150 MZK131072:MZK131150 NJG131072:NJG131150 NTC131072:NTC131150 OCY131072:OCY131150 OMU131072:OMU131150 OWQ131072:OWQ131150 PGM131072:PGM131150 PQI131072:PQI131150 QAE131072:QAE131150 QKA131072:QKA131150 QTW131072:QTW131150 RDS131072:RDS131150 RNO131072:RNO131150 RXK131072:RXK131150 SHG131072:SHG131150 SRC131072:SRC131150 TAY131072:TAY131150 TKU131072:TKU131150 TUQ131072:TUQ131150 UEM131072:UEM131150 UOI131072:UOI131150 UYE131072:UYE131150 VIA131072:VIA131150 VRW131072:VRW131150 WBS131072:WBS131150 WLO131072:WLO131150 WVK131072:WVK131150 IY196608:IY196686 SU196608:SU196686 ACQ196608:ACQ196686 AMM196608:AMM196686 AWI196608:AWI196686 BGE196608:BGE196686 BQA196608:BQA196686 BZW196608:BZW196686 CJS196608:CJS196686 CTO196608:CTO196686 DDK196608:DDK196686 DNG196608:DNG196686 DXC196608:DXC196686 EGY196608:EGY196686 EQU196608:EQU196686 FAQ196608:FAQ196686 FKM196608:FKM196686 FUI196608:FUI196686 GEE196608:GEE196686 GOA196608:GOA196686 GXW196608:GXW196686 HHS196608:HHS196686 HRO196608:HRO196686 IBK196608:IBK196686 ILG196608:ILG196686 IVC196608:IVC196686 JEY196608:JEY196686 JOU196608:JOU196686 JYQ196608:JYQ196686 KIM196608:KIM196686 KSI196608:KSI196686 LCE196608:LCE196686 LMA196608:LMA196686 LVW196608:LVW196686 MFS196608:MFS196686 MPO196608:MPO196686 MZK196608:MZK196686 NJG196608:NJG196686 NTC196608:NTC196686 OCY196608:OCY196686 OMU196608:OMU196686 OWQ196608:OWQ196686 PGM196608:PGM196686 PQI196608:PQI196686 QAE196608:QAE196686 QKA196608:QKA196686 QTW196608:QTW196686 RDS196608:RDS196686 RNO196608:RNO196686 RXK196608:RXK196686 SHG196608:SHG196686 SRC196608:SRC196686 TAY196608:TAY196686 TKU196608:TKU196686 TUQ196608:TUQ196686 UEM196608:UEM196686 UOI196608:UOI196686 UYE196608:UYE196686 VIA196608:VIA196686 VRW196608:VRW196686 WBS196608:WBS196686 WLO196608:WLO196686 WVK196608:WVK196686 IY262144:IY262222 SU262144:SU262222 ACQ262144:ACQ262222 AMM262144:AMM262222 AWI262144:AWI262222 BGE262144:BGE262222 BQA262144:BQA262222 BZW262144:BZW262222 CJS262144:CJS262222 CTO262144:CTO262222 DDK262144:DDK262222 DNG262144:DNG262222 DXC262144:DXC262222 EGY262144:EGY262222 EQU262144:EQU262222 FAQ262144:FAQ262222 FKM262144:FKM262222 FUI262144:FUI262222 GEE262144:GEE262222 GOA262144:GOA262222 GXW262144:GXW262222 HHS262144:HHS262222 HRO262144:HRO262222 IBK262144:IBK262222 ILG262144:ILG262222 IVC262144:IVC262222 JEY262144:JEY262222 JOU262144:JOU262222 JYQ262144:JYQ262222 KIM262144:KIM262222 KSI262144:KSI262222 LCE262144:LCE262222 LMA262144:LMA262222 LVW262144:LVW262222 MFS262144:MFS262222 MPO262144:MPO262222 MZK262144:MZK262222 NJG262144:NJG262222 NTC262144:NTC262222 OCY262144:OCY262222 OMU262144:OMU262222 OWQ262144:OWQ262222 PGM262144:PGM262222 PQI262144:PQI262222 QAE262144:QAE262222 QKA262144:QKA262222 QTW262144:QTW262222 RDS262144:RDS262222 RNO262144:RNO262222 RXK262144:RXK262222 SHG262144:SHG262222 SRC262144:SRC262222 TAY262144:TAY262222 TKU262144:TKU262222 TUQ262144:TUQ262222 UEM262144:UEM262222 UOI262144:UOI262222 UYE262144:UYE262222 VIA262144:VIA262222 VRW262144:VRW262222 WBS262144:WBS262222 WLO262144:WLO262222 WVK262144:WVK262222 IY327680:IY327758 SU327680:SU327758 ACQ327680:ACQ327758 AMM327680:AMM327758 AWI327680:AWI327758 BGE327680:BGE327758 BQA327680:BQA327758 BZW327680:BZW327758 CJS327680:CJS327758 CTO327680:CTO327758 DDK327680:DDK327758 DNG327680:DNG327758 DXC327680:DXC327758 EGY327680:EGY327758 EQU327680:EQU327758 FAQ327680:FAQ327758 FKM327680:FKM327758 FUI327680:FUI327758 GEE327680:GEE327758 GOA327680:GOA327758 GXW327680:GXW327758 HHS327680:HHS327758 HRO327680:HRO327758 IBK327680:IBK327758 ILG327680:ILG327758 IVC327680:IVC327758 JEY327680:JEY327758 JOU327680:JOU327758 JYQ327680:JYQ327758 KIM327680:KIM327758 KSI327680:KSI327758 LCE327680:LCE327758 LMA327680:LMA327758 LVW327680:LVW327758 MFS327680:MFS327758 MPO327680:MPO327758 MZK327680:MZK327758 NJG327680:NJG327758 NTC327680:NTC327758 OCY327680:OCY327758 OMU327680:OMU327758 OWQ327680:OWQ327758 PGM327680:PGM327758 PQI327680:PQI327758 QAE327680:QAE327758 QKA327680:QKA327758 QTW327680:QTW327758 RDS327680:RDS327758 RNO327680:RNO327758 RXK327680:RXK327758 SHG327680:SHG327758 SRC327680:SRC327758 TAY327680:TAY327758 TKU327680:TKU327758 TUQ327680:TUQ327758 UEM327680:UEM327758 UOI327680:UOI327758 UYE327680:UYE327758 VIA327680:VIA327758 VRW327680:VRW327758 WBS327680:WBS327758 WLO327680:WLO327758 WVK327680:WVK327758 IY393216:IY393294 SU393216:SU393294 ACQ393216:ACQ393294 AMM393216:AMM393294 AWI393216:AWI393294 BGE393216:BGE393294 BQA393216:BQA393294 BZW393216:BZW393294 CJS393216:CJS393294 CTO393216:CTO393294 DDK393216:DDK393294 DNG393216:DNG393294 DXC393216:DXC393294 EGY393216:EGY393294 EQU393216:EQU393294 FAQ393216:FAQ393294 FKM393216:FKM393294 FUI393216:FUI393294 GEE393216:GEE393294 GOA393216:GOA393294 GXW393216:GXW393294 HHS393216:HHS393294 HRO393216:HRO393294 IBK393216:IBK393294 ILG393216:ILG393294 IVC393216:IVC393294 JEY393216:JEY393294 JOU393216:JOU393294 JYQ393216:JYQ393294 KIM393216:KIM393294 KSI393216:KSI393294 LCE393216:LCE393294 LMA393216:LMA393294 LVW393216:LVW393294 MFS393216:MFS393294 MPO393216:MPO393294 MZK393216:MZK393294 NJG393216:NJG393294 NTC393216:NTC393294 OCY393216:OCY393294 OMU393216:OMU393294 OWQ393216:OWQ393294 PGM393216:PGM393294 PQI393216:PQI393294 QAE393216:QAE393294 QKA393216:QKA393294 QTW393216:QTW393294 RDS393216:RDS393294 RNO393216:RNO393294 RXK393216:RXK393294 SHG393216:SHG393294 SRC393216:SRC393294 TAY393216:TAY393294 TKU393216:TKU393294 TUQ393216:TUQ393294 UEM393216:UEM393294 UOI393216:UOI393294 UYE393216:UYE393294 VIA393216:VIA393294 VRW393216:VRW393294 WBS393216:WBS393294 WLO393216:WLO393294 WVK393216:WVK393294 IY458752:IY458830 SU458752:SU458830 ACQ458752:ACQ458830 AMM458752:AMM458830 AWI458752:AWI458830 BGE458752:BGE458830 BQA458752:BQA458830 BZW458752:BZW458830 CJS458752:CJS458830 CTO458752:CTO458830 DDK458752:DDK458830 DNG458752:DNG458830 DXC458752:DXC458830 EGY458752:EGY458830 EQU458752:EQU458830 FAQ458752:FAQ458830 FKM458752:FKM458830 FUI458752:FUI458830 GEE458752:GEE458830 GOA458752:GOA458830 GXW458752:GXW458830 HHS458752:HHS458830 HRO458752:HRO458830 IBK458752:IBK458830 ILG458752:ILG458830 IVC458752:IVC458830 JEY458752:JEY458830 JOU458752:JOU458830 JYQ458752:JYQ458830 KIM458752:KIM458830 KSI458752:KSI458830 LCE458752:LCE458830 LMA458752:LMA458830 LVW458752:LVW458830 MFS458752:MFS458830 MPO458752:MPO458830 MZK458752:MZK458830 NJG458752:NJG458830 NTC458752:NTC458830 OCY458752:OCY458830 OMU458752:OMU458830 OWQ458752:OWQ458830 PGM458752:PGM458830 PQI458752:PQI458830 QAE458752:QAE458830 QKA458752:QKA458830 QTW458752:QTW458830 RDS458752:RDS458830 RNO458752:RNO458830 RXK458752:RXK458830 SHG458752:SHG458830 SRC458752:SRC458830 TAY458752:TAY458830 TKU458752:TKU458830 TUQ458752:TUQ458830 UEM458752:UEM458830 UOI458752:UOI458830 UYE458752:UYE458830 VIA458752:VIA458830 VRW458752:VRW458830 WBS458752:WBS458830 WLO458752:WLO458830 WVK458752:WVK458830 IY524288:IY524366 SU524288:SU524366 ACQ524288:ACQ524366 AMM524288:AMM524366 AWI524288:AWI524366 BGE524288:BGE524366 BQA524288:BQA524366 BZW524288:BZW524366 CJS524288:CJS524366 CTO524288:CTO524366 DDK524288:DDK524366 DNG524288:DNG524366 DXC524288:DXC524366 EGY524288:EGY524366 EQU524288:EQU524366 FAQ524288:FAQ524366 FKM524288:FKM524366 FUI524288:FUI524366 GEE524288:GEE524366 GOA524288:GOA524366 GXW524288:GXW524366 HHS524288:HHS524366 HRO524288:HRO524366 IBK524288:IBK524366 ILG524288:ILG524366 IVC524288:IVC524366 JEY524288:JEY524366 JOU524288:JOU524366 JYQ524288:JYQ524366 KIM524288:KIM524366 KSI524288:KSI524366 LCE524288:LCE524366 LMA524288:LMA524366 LVW524288:LVW524366 MFS524288:MFS524366 MPO524288:MPO524366 MZK524288:MZK524366 NJG524288:NJG524366 NTC524288:NTC524366 OCY524288:OCY524366 OMU524288:OMU524366 OWQ524288:OWQ524366 PGM524288:PGM524366 PQI524288:PQI524366 QAE524288:QAE524366 QKA524288:QKA524366 QTW524288:QTW524366 RDS524288:RDS524366 RNO524288:RNO524366 RXK524288:RXK524366 SHG524288:SHG524366 SRC524288:SRC524366 TAY524288:TAY524366 TKU524288:TKU524366 TUQ524288:TUQ524366 UEM524288:UEM524366 UOI524288:UOI524366 UYE524288:UYE524366 VIA524288:VIA524366 VRW524288:VRW524366 WBS524288:WBS524366 WLO524288:WLO524366 WVK524288:WVK524366 IY589824:IY589902 SU589824:SU589902 ACQ589824:ACQ589902 AMM589824:AMM589902 AWI589824:AWI589902 BGE589824:BGE589902 BQA589824:BQA589902 BZW589824:BZW589902 CJS589824:CJS589902 CTO589824:CTO589902 DDK589824:DDK589902 DNG589824:DNG589902 DXC589824:DXC589902 EGY589824:EGY589902 EQU589824:EQU589902 FAQ589824:FAQ589902 FKM589824:FKM589902 FUI589824:FUI589902 GEE589824:GEE589902 GOA589824:GOA589902 GXW589824:GXW589902 HHS589824:HHS589902 HRO589824:HRO589902 IBK589824:IBK589902 ILG589824:ILG589902 IVC589824:IVC589902 JEY589824:JEY589902 JOU589824:JOU589902 JYQ589824:JYQ589902 KIM589824:KIM589902 KSI589824:KSI589902 LCE589824:LCE589902 LMA589824:LMA589902 LVW589824:LVW589902 MFS589824:MFS589902 MPO589824:MPO589902 MZK589824:MZK589902 NJG589824:NJG589902 NTC589824:NTC589902 OCY589824:OCY589902 OMU589824:OMU589902 OWQ589824:OWQ589902 PGM589824:PGM589902 PQI589824:PQI589902 QAE589824:QAE589902 QKA589824:QKA589902 QTW589824:QTW589902 RDS589824:RDS589902 RNO589824:RNO589902 RXK589824:RXK589902 SHG589824:SHG589902 SRC589824:SRC589902 TAY589824:TAY589902 TKU589824:TKU589902 TUQ589824:TUQ589902 UEM589824:UEM589902 UOI589824:UOI589902 UYE589824:UYE589902 VIA589824:VIA589902 VRW589824:VRW589902 WBS589824:WBS589902 WLO589824:WLO589902 WVK589824:WVK589902 IY655360:IY655438 SU655360:SU655438 ACQ655360:ACQ655438 AMM655360:AMM655438 AWI655360:AWI655438 BGE655360:BGE655438 BQA655360:BQA655438 BZW655360:BZW655438 CJS655360:CJS655438 CTO655360:CTO655438 DDK655360:DDK655438 DNG655360:DNG655438 DXC655360:DXC655438 EGY655360:EGY655438 EQU655360:EQU655438 FAQ655360:FAQ655438 FKM655360:FKM655438 FUI655360:FUI655438 GEE655360:GEE655438 GOA655360:GOA655438 GXW655360:GXW655438 HHS655360:HHS655438 HRO655360:HRO655438 IBK655360:IBK655438 ILG655360:ILG655438 IVC655360:IVC655438 JEY655360:JEY655438 JOU655360:JOU655438 JYQ655360:JYQ655438 KIM655360:KIM655438 KSI655360:KSI655438 LCE655360:LCE655438 LMA655360:LMA655438 LVW655360:LVW655438 MFS655360:MFS655438 MPO655360:MPO655438 MZK655360:MZK655438 NJG655360:NJG655438 NTC655360:NTC655438 OCY655360:OCY655438 OMU655360:OMU655438 OWQ655360:OWQ655438 PGM655360:PGM655438 PQI655360:PQI655438 QAE655360:QAE655438 QKA655360:QKA655438 QTW655360:QTW655438 RDS655360:RDS655438 RNO655360:RNO655438 RXK655360:RXK655438 SHG655360:SHG655438 SRC655360:SRC655438 TAY655360:TAY655438 TKU655360:TKU655438 TUQ655360:TUQ655438 UEM655360:UEM655438 UOI655360:UOI655438 UYE655360:UYE655438 VIA655360:VIA655438 VRW655360:VRW655438 WBS655360:WBS655438 WLO655360:WLO655438 WVK655360:WVK655438 IY720896:IY720974 SU720896:SU720974 ACQ720896:ACQ720974 AMM720896:AMM720974 AWI720896:AWI720974 BGE720896:BGE720974 BQA720896:BQA720974 BZW720896:BZW720974 CJS720896:CJS720974 CTO720896:CTO720974 DDK720896:DDK720974 DNG720896:DNG720974 DXC720896:DXC720974 EGY720896:EGY720974 EQU720896:EQU720974 FAQ720896:FAQ720974 FKM720896:FKM720974 FUI720896:FUI720974 GEE720896:GEE720974 GOA720896:GOA720974 GXW720896:GXW720974 HHS720896:HHS720974 HRO720896:HRO720974 IBK720896:IBK720974 ILG720896:ILG720974 IVC720896:IVC720974 JEY720896:JEY720974 JOU720896:JOU720974 JYQ720896:JYQ720974 KIM720896:KIM720974 KSI720896:KSI720974 LCE720896:LCE720974 LMA720896:LMA720974 LVW720896:LVW720974 MFS720896:MFS720974 MPO720896:MPO720974 MZK720896:MZK720974 NJG720896:NJG720974 NTC720896:NTC720974 OCY720896:OCY720974 OMU720896:OMU720974 OWQ720896:OWQ720974 PGM720896:PGM720974 PQI720896:PQI720974 QAE720896:QAE720974 QKA720896:QKA720974 QTW720896:QTW720974 RDS720896:RDS720974 RNO720896:RNO720974 RXK720896:RXK720974 SHG720896:SHG720974 SRC720896:SRC720974 TAY720896:TAY720974 TKU720896:TKU720974 TUQ720896:TUQ720974 UEM720896:UEM720974 UOI720896:UOI720974 UYE720896:UYE720974 VIA720896:VIA720974 VRW720896:VRW720974 WBS720896:WBS720974 WLO720896:WLO720974 WVK720896:WVK720974 IY786432:IY786510 SU786432:SU786510 ACQ786432:ACQ786510 AMM786432:AMM786510 AWI786432:AWI786510 BGE786432:BGE786510 BQA786432:BQA786510 BZW786432:BZW786510 CJS786432:CJS786510 CTO786432:CTO786510 DDK786432:DDK786510 DNG786432:DNG786510 DXC786432:DXC786510 EGY786432:EGY786510 EQU786432:EQU786510 FAQ786432:FAQ786510 FKM786432:FKM786510 FUI786432:FUI786510 GEE786432:GEE786510 GOA786432:GOA786510 GXW786432:GXW786510 HHS786432:HHS786510 HRO786432:HRO786510 IBK786432:IBK786510 ILG786432:ILG786510 IVC786432:IVC786510 JEY786432:JEY786510 JOU786432:JOU786510 JYQ786432:JYQ786510 KIM786432:KIM786510 KSI786432:KSI786510 LCE786432:LCE786510 LMA786432:LMA786510 LVW786432:LVW786510 MFS786432:MFS786510 MPO786432:MPO786510 MZK786432:MZK786510 NJG786432:NJG786510 NTC786432:NTC786510 OCY786432:OCY786510 OMU786432:OMU786510 OWQ786432:OWQ786510 PGM786432:PGM786510 PQI786432:PQI786510 QAE786432:QAE786510 QKA786432:QKA786510 QTW786432:QTW786510 RDS786432:RDS786510 RNO786432:RNO786510 RXK786432:RXK786510 SHG786432:SHG786510 SRC786432:SRC786510 TAY786432:TAY786510 TKU786432:TKU786510 TUQ786432:TUQ786510 UEM786432:UEM786510 UOI786432:UOI786510 UYE786432:UYE786510 VIA786432:VIA786510 VRW786432:VRW786510 WBS786432:WBS786510 WLO786432:WLO786510 WVK786432:WVK786510 IY851968:IY852046 SU851968:SU852046 ACQ851968:ACQ852046 AMM851968:AMM852046 AWI851968:AWI852046 BGE851968:BGE852046 BQA851968:BQA852046 BZW851968:BZW852046 CJS851968:CJS852046 CTO851968:CTO852046 DDK851968:DDK852046 DNG851968:DNG852046 DXC851968:DXC852046 EGY851968:EGY852046 EQU851968:EQU852046 FAQ851968:FAQ852046 FKM851968:FKM852046 FUI851968:FUI852046 GEE851968:GEE852046 GOA851968:GOA852046 GXW851968:GXW852046 HHS851968:HHS852046 HRO851968:HRO852046 IBK851968:IBK852046 ILG851968:ILG852046 IVC851968:IVC852046 JEY851968:JEY852046 JOU851968:JOU852046 JYQ851968:JYQ852046 KIM851968:KIM852046 KSI851968:KSI852046 LCE851968:LCE852046 LMA851968:LMA852046 LVW851968:LVW852046 MFS851968:MFS852046 MPO851968:MPO852046 MZK851968:MZK852046 NJG851968:NJG852046 NTC851968:NTC852046 OCY851968:OCY852046 OMU851968:OMU852046 OWQ851968:OWQ852046 PGM851968:PGM852046 PQI851968:PQI852046 QAE851968:QAE852046 QKA851968:QKA852046 QTW851968:QTW852046 RDS851968:RDS852046 RNO851968:RNO852046 RXK851968:RXK852046 SHG851968:SHG852046 SRC851968:SRC852046 TAY851968:TAY852046 TKU851968:TKU852046 TUQ851968:TUQ852046 UEM851968:UEM852046 UOI851968:UOI852046 UYE851968:UYE852046 VIA851968:VIA852046 VRW851968:VRW852046 WBS851968:WBS852046 WLO851968:WLO852046 WVK851968:WVK852046 IY917504:IY917582 SU917504:SU917582 ACQ917504:ACQ917582 AMM917504:AMM917582 AWI917504:AWI917582 BGE917504:BGE917582 BQA917504:BQA917582 BZW917504:BZW917582 CJS917504:CJS917582 CTO917504:CTO917582 DDK917504:DDK917582 DNG917504:DNG917582 DXC917504:DXC917582 EGY917504:EGY917582 EQU917504:EQU917582 FAQ917504:FAQ917582 FKM917504:FKM917582 FUI917504:FUI917582 GEE917504:GEE917582 GOA917504:GOA917582 GXW917504:GXW917582 HHS917504:HHS917582 HRO917504:HRO917582 IBK917504:IBK917582 ILG917504:ILG917582 IVC917504:IVC917582 JEY917504:JEY917582 JOU917504:JOU917582 JYQ917504:JYQ917582 KIM917504:KIM917582 KSI917504:KSI917582 LCE917504:LCE917582 LMA917504:LMA917582 LVW917504:LVW917582 MFS917504:MFS917582 MPO917504:MPO917582 MZK917504:MZK917582 NJG917504:NJG917582 NTC917504:NTC917582 OCY917504:OCY917582 OMU917504:OMU917582 OWQ917504:OWQ917582 PGM917504:PGM917582 PQI917504:PQI917582 QAE917504:QAE917582 QKA917504:QKA917582 QTW917504:QTW917582 RDS917504:RDS917582 RNO917504:RNO917582 RXK917504:RXK917582 SHG917504:SHG917582 SRC917504:SRC917582 TAY917504:TAY917582 TKU917504:TKU917582 TUQ917504:TUQ917582 UEM917504:UEM917582 UOI917504:UOI917582 UYE917504:UYE917582 VIA917504:VIA917582 VRW917504:VRW917582 WBS917504:WBS917582 WLO917504:WLO917582 WVK917504:WVK917582 IY983040:IY983118 SU983040:SU983118 ACQ983040:ACQ983118 AMM983040:AMM983118 AWI983040:AWI983118 BGE983040:BGE983118 BQA983040:BQA983118 BZW983040:BZW983118 CJS983040:CJS983118 CTO983040:CTO983118 DDK983040:DDK983118 DNG983040:DNG983118 DXC983040:DXC983118 EGY983040:EGY983118 EQU983040:EQU983118 FAQ983040:FAQ983118 FKM983040:FKM983118 FUI983040:FUI983118 GEE983040:GEE983118 GOA983040:GOA983118 GXW983040:GXW983118 HHS983040:HHS983118 HRO983040:HRO983118 IBK983040:IBK983118 ILG983040:ILG983118 IVC983040:IVC983118 JEY983040:JEY983118 JOU983040:JOU983118 JYQ983040:JYQ983118 KIM983040:KIM983118 KSI983040:KSI983118 LCE983040:LCE983118 LMA983040:LMA983118 LVW983040:LVW983118 MFS983040:MFS983118 MPO983040:MPO983118 MZK983040:MZK983118 NJG983040:NJG983118 NTC983040:NTC983118 OCY983040:OCY983118 OMU983040:OMU983118 OWQ983040:OWQ983118 PGM983040:PGM983118 PQI983040:PQI983118 QAE983040:QAE983118 QKA983040:QKA983118 QTW983040:QTW983118 RDS983040:RDS983118 RNO983040:RNO983118 RXK983040:RXK983118 SHG983040:SHG983118 SRC983040:SRC983118 TAY983040:TAY983118 TKU983040:TKU983118 TUQ983040:TUQ983118 UEM983040:UEM983118 UOI983040:UOI983118 UYE983040:UYE983118 VIA983040:VIA983118 VRW983040:VRW983118 WBS983040:WBS983118 WLO983040:WLO983118 IY8:IY78 SU8:SU78 ACQ8:ACQ78 AMM8:AMM78 AWI8:AWI78 BGE8:BGE78 BQA8:BQA78 BZW8:BZW78 CJS8:CJS78 CTO8:CTO78 DDK8:DDK78 DNG8:DNG78 DXC8:DXC78 EGY8:EGY78 EQU8:EQU78 FAQ8:FAQ78 FKM8:FKM78 FUI8:FUI78 GEE8:GEE78 GOA8:GOA78 GXW8:GXW78 HHS8:HHS78 HRO8:HRO78 IBK8:IBK78 ILG8:ILG78 IVC8:IVC78 JEY8:JEY78 JOU8:JOU78 JYQ8:JYQ78 KIM8:KIM78 KSI8:KSI78 LCE8:LCE78 LMA8:LMA78 LVW8:LVW78 MFS8:MFS78 MPO8:MPO78 MZK8:MZK78 NJG8:NJG78 NTC8:NTC78 OCY8:OCY78 OMU8:OMU78 OWQ8:OWQ78 PGM8:PGM78 PQI8:PQI78 QAE8:QAE78 QKA8:QKA78 QTW8:QTW78 RDS8:RDS78 RNO8:RNO78 RXK8:RXK78 SHG8:SHG78 SRC8:SRC78 TAY8:TAY78 TKU8:TKU78 TUQ8:TUQ78 UEM8:UEM78 UOI8:UOI78 UYE8:UYE78 VIA8:VIA78 VRW8:VRW78 WBS8:WBS78 WLO8:WLO78 WVK8:WVK78" xr:uid="{8F8CE7E0-5E3F-4D83-9940-2048EEEEE168}">
      <formula1>38534</formula1>
      <formula2>39994</formula2>
    </dataValidation>
    <dataValidation type="custom" allowBlank="1" showInputMessage="1" showErrorMessage="1" errorTitle="Chybná hodnota" error="Označení kategorie je písmeno &quot;d&quot; nebo &quot;h&quot;." sqref="WVL983040:WVL983118 D65536:D65614 IZ65536:IZ65614 SV65536:SV65614 ACR65536:ACR65614 AMN65536:AMN65614 AWJ65536:AWJ65614 BGF65536:BGF65614 BQB65536:BQB65614 BZX65536:BZX65614 CJT65536:CJT65614 CTP65536:CTP65614 DDL65536:DDL65614 DNH65536:DNH65614 DXD65536:DXD65614 EGZ65536:EGZ65614 EQV65536:EQV65614 FAR65536:FAR65614 FKN65536:FKN65614 FUJ65536:FUJ65614 GEF65536:GEF65614 GOB65536:GOB65614 GXX65536:GXX65614 HHT65536:HHT65614 HRP65536:HRP65614 IBL65536:IBL65614 ILH65536:ILH65614 IVD65536:IVD65614 JEZ65536:JEZ65614 JOV65536:JOV65614 JYR65536:JYR65614 KIN65536:KIN65614 KSJ65536:KSJ65614 LCF65536:LCF65614 LMB65536:LMB65614 LVX65536:LVX65614 MFT65536:MFT65614 MPP65536:MPP65614 MZL65536:MZL65614 NJH65536:NJH65614 NTD65536:NTD65614 OCZ65536:OCZ65614 OMV65536:OMV65614 OWR65536:OWR65614 PGN65536:PGN65614 PQJ65536:PQJ65614 QAF65536:QAF65614 QKB65536:QKB65614 QTX65536:QTX65614 RDT65536:RDT65614 RNP65536:RNP65614 RXL65536:RXL65614 SHH65536:SHH65614 SRD65536:SRD65614 TAZ65536:TAZ65614 TKV65536:TKV65614 TUR65536:TUR65614 UEN65536:UEN65614 UOJ65536:UOJ65614 UYF65536:UYF65614 VIB65536:VIB65614 VRX65536:VRX65614 WBT65536:WBT65614 WLP65536:WLP65614 WVL65536:WVL65614 D131072:D131150 IZ131072:IZ131150 SV131072:SV131150 ACR131072:ACR131150 AMN131072:AMN131150 AWJ131072:AWJ131150 BGF131072:BGF131150 BQB131072:BQB131150 BZX131072:BZX131150 CJT131072:CJT131150 CTP131072:CTP131150 DDL131072:DDL131150 DNH131072:DNH131150 DXD131072:DXD131150 EGZ131072:EGZ131150 EQV131072:EQV131150 FAR131072:FAR131150 FKN131072:FKN131150 FUJ131072:FUJ131150 GEF131072:GEF131150 GOB131072:GOB131150 GXX131072:GXX131150 HHT131072:HHT131150 HRP131072:HRP131150 IBL131072:IBL131150 ILH131072:ILH131150 IVD131072:IVD131150 JEZ131072:JEZ131150 JOV131072:JOV131150 JYR131072:JYR131150 KIN131072:KIN131150 KSJ131072:KSJ131150 LCF131072:LCF131150 LMB131072:LMB131150 LVX131072:LVX131150 MFT131072:MFT131150 MPP131072:MPP131150 MZL131072:MZL131150 NJH131072:NJH131150 NTD131072:NTD131150 OCZ131072:OCZ131150 OMV131072:OMV131150 OWR131072:OWR131150 PGN131072:PGN131150 PQJ131072:PQJ131150 QAF131072:QAF131150 QKB131072:QKB131150 QTX131072:QTX131150 RDT131072:RDT131150 RNP131072:RNP131150 RXL131072:RXL131150 SHH131072:SHH131150 SRD131072:SRD131150 TAZ131072:TAZ131150 TKV131072:TKV131150 TUR131072:TUR131150 UEN131072:UEN131150 UOJ131072:UOJ131150 UYF131072:UYF131150 VIB131072:VIB131150 VRX131072:VRX131150 WBT131072:WBT131150 WLP131072:WLP131150 WVL131072:WVL131150 D196608:D196686 IZ196608:IZ196686 SV196608:SV196686 ACR196608:ACR196686 AMN196608:AMN196686 AWJ196608:AWJ196686 BGF196608:BGF196686 BQB196608:BQB196686 BZX196608:BZX196686 CJT196608:CJT196686 CTP196608:CTP196686 DDL196608:DDL196686 DNH196608:DNH196686 DXD196608:DXD196686 EGZ196608:EGZ196686 EQV196608:EQV196686 FAR196608:FAR196686 FKN196608:FKN196686 FUJ196608:FUJ196686 GEF196608:GEF196686 GOB196608:GOB196686 GXX196608:GXX196686 HHT196608:HHT196686 HRP196608:HRP196686 IBL196608:IBL196686 ILH196608:ILH196686 IVD196608:IVD196686 JEZ196608:JEZ196686 JOV196608:JOV196686 JYR196608:JYR196686 KIN196608:KIN196686 KSJ196608:KSJ196686 LCF196608:LCF196686 LMB196608:LMB196686 LVX196608:LVX196686 MFT196608:MFT196686 MPP196608:MPP196686 MZL196608:MZL196686 NJH196608:NJH196686 NTD196608:NTD196686 OCZ196608:OCZ196686 OMV196608:OMV196686 OWR196608:OWR196686 PGN196608:PGN196686 PQJ196608:PQJ196686 QAF196608:QAF196686 QKB196608:QKB196686 QTX196608:QTX196686 RDT196608:RDT196686 RNP196608:RNP196686 RXL196608:RXL196686 SHH196608:SHH196686 SRD196608:SRD196686 TAZ196608:TAZ196686 TKV196608:TKV196686 TUR196608:TUR196686 UEN196608:UEN196686 UOJ196608:UOJ196686 UYF196608:UYF196686 VIB196608:VIB196686 VRX196608:VRX196686 WBT196608:WBT196686 WLP196608:WLP196686 WVL196608:WVL196686 D262144:D262222 IZ262144:IZ262222 SV262144:SV262222 ACR262144:ACR262222 AMN262144:AMN262222 AWJ262144:AWJ262222 BGF262144:BGF262222 BQB262144:BQB262222 BZX262144:BZX262222 CJT262144:CJT262222 CTP262144:CTP262222 DDL262144:DDL262222 DNH262144:DNH262222 DXD262144:DXD262222 EGZ262144:EGZ262222 EQV262144:EQV262222 FAR262144:FAR262222 FKN262144:FKN262222 FUJ262144:FUJ262222 GEF262144:GEF262222 GOB262144:GOB262222 GXX262144:GXX262222 HHT262144:HHT262222 HRP262144:HRP262222 IBL262144:IBL262222 ILH262144:ILH262222 IVD262144:IVD262222 JEZ262144:JEZ262222 JOV262144:JOV262222 JYR262144:JYR262222 KIN262144:KIN262222 KSJ262144:KSJ262222 LCF262144:LCF262222 LMB262144:LMB262222 LVX262144:LVX262222 MFT262144:MFT262222 MPP262144:MPP262222 MZL262144:MZL262222 NJH262144:NJH262222 NTD262144:NTD262222 OCZ262144:OCZ262222 OMV262144:OMV262222 OWR262144:OWR262222 PGN262144:PGN262222 PQJ262144:PQJ262222 QAF262144:QAF262222 QKB262144:QKB262222 QTX262144:QTX262222 RDT262144:RDT262222 RNP262144:RNP262222 RXL262144:RXL262222 SHH262144:SHH262222 SRD262144:SRD262222 TAZ262144:TAZ262222 TKV262144:TKV262222 TUR262144:TUR262222 UEN262144:UEN262222 UOJ262144:UOJ262222 UYF262144:UYF262222 VIB262144:VIB262222 VRX262144:VRX262222 WBT262144:WBT262222 WLP262144:WLP262222 WVL262144:WVL262222 D327680:D327758 IZ327680:IZ327758 SV327680:SV327758 ACR327680:ACR327758 AMN327680:AMN327758 AWJ327680:AWJ327758 BGF327680:BGF327758 BQB327680:BQB327758 BZX327680:BZX327758 CJT327680:CJT327758 CTP327680:CTP327758 DDL327680:DDL327758 DNH327680:DNH327758 DXD327680:DXD327758 EGZ327680:EGZ327758 EQV327680:EQV327758 FAR327680:FAR327758 FKN327680:FKN327758 FUJ327680:FUJ327758 GEF327680:GEF327758 GOB327680:GOB327758 GXX327680:GXX327758 HHT327680:HHT327758 HRP327680:HRP327758 IBL327680:IBL327758 ILH327680:ILH327758 IVD327680:IVD327758 JEZ327680:JEZ327758 JOV327680:JOV327758 JYR327680:JYR327758 KIN327680:KIN327758 KSJ327680:KSJ327758 LCF327680:LCF327758 LMB327680:LMB327758 LVX327680:LVX327758 MFT327680:MFT327758 MPP327680:MPP327758 MZL327680:MZL327758 NJH327680:NJH327758 NTD327680:NTD327758 OCZ327680:OCZ327758 OMV327680:OMV327758 OWR327680:OWR327758 PGN327680:PGN327758 PQJ327680:PQJ327758 QAF327680:QAF327758 QKB327680:QKB327758 QTX327680:QTX327758 RDT327680:RDT327758 RNP327680:RNP327758 RXL327680:RXL327758 SHH327680:SHH327758 SRD327680:SRD327758 TAZ327680:TAZ327758 TKV327680:TKV327758 TUR327680:TUR327758 UEN327680:UEN327758 UOJ327680:UOJ327758 UYF327680:UYF327758 VIB327680:VIB327758 VRX327680:VRX327758 WBT327680:WBT327758 WLP327680:WLP327758 WVL327680:WVL327758 D393216:D393294 IZ393216:IZ393294 SV393216:SV393294 ACR393216:ACR393294 AMN393216:AMN393294 AWJ393216:AWJ393294 BGF393216:BGF393294 BQB393216:BQB393294 BZX393216:BZX393294 CJT393216:CJT393294 CTP393216:CTP393294 DDL393216:DDL393294 DNH393216:DNH393294 DXD393216:DXD393294 EGZ393216:EGZ393294 EQV393216:EQV393294 FAR393216:FAR393294 FKN393216:FKN393294 FUJ393216:FUJ393294 GEF393216:GEF393294 GOB393216:GOB393294 GXX393216:GXX393294 HHT393216:HHT393294 HRP393216:HRP393294 IBL393216:IBL393294 ILH393216:ILH393294 IVD393216:IVD393294 JEZ393216:JEZ393294 JOV393216:JOV393294 JYR393216:JYR393294 KIN393216:KIN393294 KSJ393216:KSJ393294 LCF393216:LCF393294 LMB393216:LMB393294 LVX393216:LVX393294 MFT393216:MFT393294 MPP393216:MPP393294 MZL393216:MZL393294 NJH393216:NJH393294 NTD393216:NTD393294 OCZ393216:OCZ393294 OMV393216:OMV393294 OWR393216:OWR393294 PGN393216:PGN393294 PQJ393216:PQJ393294 QAF393216:QAF393294 QKB393216:QKB393294 QTX393216:QTX393294 RDT393216:RDT393294 RNP393216:RNP393294 RXL393216:RXL393294 SHH393216:SHH393294 SRD393216:SRD393294 TAZ393216:TAZ393294 TKV393216:TKV393294 TUR393216:TUR393294 UEN393216:UEN393294 UOJ393216:UOJ393294 UYF393216:UYF393294 VIB393216:VIB393294 VRX393216:VRX393294 WBT393216:WBT393294 WLP393216:WLP393294 WVL393216:WVL393294 D458752:D458830 IZ458752:IZ458830 SV458752:SV458830 ACR458752:ACR458830 AMN458752:AMN458830 AWJ458752:AWJ458830 BGF458752:BGF458830 BQB458752:BQB458830 BZX458752:BZX458830 CJT458752:CJT458830 CTP458752:CTP458830 DDL458752:DDL458830 DNH458752:DNH458830 DXD458752:DXD458830 EGZ458752:EGZ458830 EQV458752:EQV458830 FAR458752:FAR458830 FKN458752:FKN458830 FUJ458752:FUJ458830 GEF458752:GEF458830 GOB458752:GOB458830 GXX458752:GXX458830 HHT458752:HHT458830 HRP458752:HRP458830 IBL458752:IBL458830 ILH458752:ILH458830 IVD458752:IVD458830 JEZ458752:JEZ458830 JOV458752:JOV458830 JYR458752:JYR458830 KIN458752:KIN458830 KSJ458752:KSJ458830 LCF458752:LCF458830 LMB458752:LMB458830 LVX458752:LVX458830 MFT458752:MFT458830 MPP458752:MPP458830 MZL458752:MZL458830 NJH458752:NJH458830 NTD458752:NTD458830 OCZ458752:OCZ458830 OMV458752:OMV458830 OWR458752:OWR458830 PGN458752:PGN458830 PQJ458752:PQJ458830 QAF458752:QAF458830 QKB458752:QKB458830 QTX458752:QTX458830 RDT458752:RDT458830 RNP458752:RNP458830 RXL458752:RXL458830 SHH458752:SHH458830 SRD458752:SRD458830 TAZ458752:TAZ458830 TKV458752:TKV458830 TUR458752:TUR458830 UEN458752:UEN458830 UOJ458752:UOJ458830 UYF458752:UYF458830 VIB458752:VIB458830 VRX458752:VRX458830 WBT458752:WBT458830 WLP458752:WLP458830 WVL458752:WVL458830 D524288:D524366 IZ524288:IZ524366 SV524288:SV524366 ACR524288:ACR524366 AMN524288:AMN524366 AWJ524288:AWJ524366 BGF524288:BGF524366 BQB524288:BQB524366 BZX524288:BZX524366 CJT524288:CJT524366 CTP524288:CTP524366 DDL524288:DDL524366 DNH524288:DNH524366 DXD524288:DXD524366 EGZ524288:EGZ524366 EQV524288:EQV524366 FAR524288:FAR524366 FKN524288:FKN524366 FUJ524288:FUJ524366 GEF524288:GEF524366 GOB524288:GOB524366 GXX524288:GXX524366 HHT524288:HHT524366 HRP524288:HRP524366 IBL524288:IBL524366 ILH524288:ILH524366 IVD524288:IVD524366 JEZ524288:JEZ524366 JOV524288:JOV524366 JYR524288:JYR524366 KIN524288:KIN524366 KSJ524288:KSJ524366 LCF524288:LCF524366 LMB524288:LMB524366 LVX524288:LVX524366 MFT524288:MFT524366 MPP524288:MPP524366 MZL524288:MZL524366 NJH524288:NJH524366 NTD524288:NTD524366 OCZ524288:OCZ524366 OMV524288:OMV524366 OWR524288:OWR524366 PGN524288:PGN524366 PQJ524288:PQJ524366 QAF524288:QAF524366 QKB524288:QKB524366 QTX524288:QTX524366 RDT524288:RDT524366 RNP524288:RNP524366 RXL524288:RXL524366 SHH524288:SHH524366 SRD524288:SRD524366 TAZ524288:TAZ524366 TKV524288:TKV524366 TUR524288:TUR524366 UEN524288:UEN524366 UOJ524288:UOJ524366 UYF524288:UYF524366 VIB524288:VIB524366 VRX524288:VRX524366 WBT524288:WBT524366 WLP524288:WLP524366 WVL524288:WVL524366 D589824:D589902 IZ589824:IZ589902 SV589824:SV589902 ACR589824:ACR589902 AMN589824:AMN589902 AWJ589824:AWJ589902 BGF589824:BGF589902 BQB589824:BQB589902 BZX589824:BZX589902 CJT589824:CJT589902 CTP589824:CTP589902 DDL589824:DDL589902 DNH589824:DNH589902 DXD589824:DXD589902 EGZ589824:EGZ589902 EQV589824:EQV589902 FAR589824:FAR589902 FKN589824:FKN589902 FUJ589824:FUJ589902 GEF589824:GEF589902 GOB589824:GOB589902 GXX589824:GXX589902 HHT589824:HHT589902 HRP589824:HRP589902 IBL589824:IBL589902 ILH589824:ILH589902 IVD589824:IVD589902 JEZ589824:JEZ589902 JOV589824:JOV589902 JYR589824:JYR589902 KIN589824:KIN589902 KSJ589824:KSJ589902 LCF589824:LCF589902 LMB589824:LMB589902 LVX589824:LVX589902 MFT589824:MFT589902 MPP589824:MPP589902 MZL589824:MZL589902 NJH589824:NJH589902 NTD589824:NTD589902 OCZ589824:OCZ589902 OMV589824:OMV589902 OWR589824:OWR589902 PGN589824:PGN589902 PQJ589824:PQJ589902 QAF589824:QAF589902 QKB589824:QKB589902 QTX589824:QTX589902 RDT589824:RDT589902 RNP589824:RNP589902 RXL589824:RXL589902 SHH589824:SHH589902 SRD589824:SRD589902 TAZ589824:TAZ589902 TKV589824:TKV589902 TUR589824:TUR589902 UEN589824:UEN589902 UOJ589824:UOJ589902 UYF589824:UYF589902 VIB589824:VIB589902 VRX589824:VRX589902 WBT589824:WBT589902 WLP589824:WLP589902 WVL589824:WVL589902 D655360:D655438 IZ655360:IZ655438 SV655360:SV655438 ACR655360:ACR655438 AMN655360:AMN655438 AWJ655360:AWJ655438 BGF655360:BGF655438 BQB655360:BQB655438 BZX655360:BZX655438 CJT655360:CJT655438 CTP655360:CTP655438 DDL655360:DDL655438 DNH655360:DNH655438 DXD655360:DXD655438 EGZ655360:EGZ655438 EQV655360:EQV655438 FAR655360:FAR655438 FKN655360:FKN655438 FUJ655360:FUJ655438 GEF655360:GEF655438 GOB655360:GOB655438 GXX655360:GXX655438 HHT655360:HHT655438 HRP655360:HRP655438 IBL655360:IBL655438 ILH655360:ILH655438 IVD655360:IVD655438 JEZ655360:JEZ655438 JOV655360:JOV655438 JYR655360:JYR655438 KIN655360:KIN655438 KSJ655360:KSJ655438 LCF655360:LCF655438 LMB655360:LMB655438 LVX655360:LVX655438 MFT655360:MFT655438 MPP655360:MPP655438 MZL655360:MZL655438 NJH655360:NJH655438 NTD655360:NTD655438 OCZ655360:OCZ655438 OMV655360:OMV655438 OWR655360:OWR655438 PGN655360:PGN655438 PQJ655360:PQJ655438 QAF655360:QAF655438 QKB655360:QKB655438 QTX655360:QTX655438 RDT655360:RDT655438 RNP655360:RNP655438 RXL655360:RXL655438 SHH655360:SHH655438 SRD655360:SRD655438 TAZ655360:TAZ655438 TKV655360:TKV655438 TUR655360:TUR655438 UEN655360:UEN655438 UOJ655360:UOJ655438 UYF655360:UYF655438 VIB655360:VIB655438 VRX655360:VRX655438 WBT655360:WBT655438 WLP655360:WLP655438 WVL655360:WVL655438 D720896:D720974 IZ720896:IZ720974 SV720896:SV720974 ACR720896:ACR720974 AMN720896:AMN720974 AWJ720896:AWJ720974 BGF720896:BGF720974 BQB720896:BQB720974 BZX720896:BZX720974 CJT720896:CJT720974 CTP720896:CTP720974 DDL720896:DDL720974 DNH720896:DNH720974 DXD720896:DXD720974 EGZ720896:EGZ720974 EQV720896:EQV720974 FAR720896:FAR720974 FKN720896:FKN720974 FUJ720896:FUJ720974 GEF720896:GEF720974 GOB720896:GOB720974 GXX720896:GXX720974 HHT720896:HHT720974 HRP720896:HRP720974 IBL720896:IBL720974 ILH720896:ILH720974 IVD720896:IVD720974 JEZ720896:JEZ720974 JOV720896:JOV720974 JYR720896:JYR720974 KIN720896:KIN720974 KSJ720896:KSJ720974 LCF720896:LCF720974 LMB720896:LMB720974 LVX720896:LVX720974 MFT720896:MFT720974 MPP720896:MPP720974 MZL720896:MZL720974 NJH720896:NJH720974 NTD720896:NTD720974 OCZ720896:OCZ720974 OMV720896:OMV720974 OWR720896:OWR720974 PGN720896:PGN720974 PQJ720896:PQJ720974 QAF720896:QAF720974 QKB720896:QKB720974 QTX720896:QTX720974 RDT720896:RDT720974 RNP720896:RNP720974 RXL720896:RXL720974 SHH720896:SHH720974 SRD720896:SRD720974 TAZ720896:TAZ720974 TKV720896:TKV720974 TUR720896:TUR720974 UEN720896:UEN720974 UOJ720896:UOJ720974 UYF720896:UYF720974 VIB720896:VIB720974 VRX720896:VRX720974 WBT720896:WBT720974 WLP720896:WLP720974 WVL720896:WVL720974 D786432:D786510 IZ786432:IZ786510 SV786432:SV786510 ACR786432:ACR786510 AMN786432:AMN786510 AWJ786432:AWJ786510 BGF786432:BGF786510 BQB786432:BQB786510 BZX786432:BZX786510 CJT786432:CJT786510 CTP786432:CTP786510 DDL786432:DDL786510 DNH786432:DNH786510 DXD786432:DXD786510 EGZ786432:EGZ786510 EQV786432:EQV786510 FAR786432:FAR786510 FKN786432:FKN786510 FUJ786432:FUJ786510 GEF786432:GEF786510 GOB786432:GOB786510 GXX786432:GXX786510 HHT786432:HHT786510 HRP786432:HRP786510 IBL786432:IBL786510 ILH786432:ILH786510 IVD786432:IVD786510 JEZ786432:JEZ786510 JOV786432:JOV786510 JYR786432:JYR786510 KIN786432:KIN786510 KSJ786432:KSJ786510 LCF786432:LCF786510 LMB786432:LMB786510 LVX786432:LVX786510 MFT786432:MFT786510 MPP786432:MPP786510 MZL786432:MZL786510 NJH786432:NJH786510 NTD786432:NTD786510 OCZ786432:OCZ786510 OMV786432:OMV786510 OWR786432:OWR786510 PGN786432:PGN786510 PQJ786432:PQJ786510 QAF786432:QAF786510 QKB786432:QKB786510 QTX786432:QTX786510 RDT786432:RDT786510 RNP786432:RNP786510 RXL786432:RXL786510 SHH786432:SHH786510 SRD786432:SRD786510 TAZ786432:TAZ786510 TKV786432:TKV786510 TUR786432:TUR786510 UEN786432:UEN786510 UOJ786432:UOJ786510 UYF786432:UYF786510 VIB786432:VIB786510 VRX786432:VRX786510 WBT786432:WBT786510 WLP786432:WLP786510 WVL786432:WVL786510 D851968:D852046 IZ851968:IZ852046 SV851968:SV852046 ACR851968:ACR852046 AMN851968:AMN852046 AWJ851968:AWJ852046 BGF851968:BGF852046 BQB851968:BQB852046 BZX851968:BZX852046 CJT851968:CJT852046 CTP851968:CTP852046 DDL851968:DDL852046 DNH851968:DNH852046 DXD851968:DXD852046 EGZ851968:EGZ852046 EQV851968:EQV852046 FAR851968:FAR852046 FKN851968:FKN852046 FUJ851968:FUJ852046 GEF851968:GEF852046 GOB851968:GOB852046 GXX851968:GXX852046 HHT851968:HHT852046 HRP851968:HRP852046 IBL851968:IBL852046 ILH851968:ILH852046 IVD851968:IVD852046 JEZ851968:JEZ852046 JOV851968:JOV852046 JYR851968:JYR852046 KIN851968:KIN852046 KSJ851968:KSJ852046 LCF851968:LCF852046 LMB851968:LMB852046 LVX851968:LVX852046 MFT851968:MFT852046 MPP851968:MPP852046 MZL851968:MZL852046 NJH851968:NJH852046 NTD851968:NTD852046 OCZ851968:OCZ852046 OMV851968:OMV852046 OWR851968:OWR852046 PGN851968:PGN852046 PQJ851968:PQJ852046 QAF851968:QAF852046 QKB851968:QKB852046 QTX851968:QTX852046 RDT851968:RDT852046 RNP851968:RNP852046 RXL851968:RXL852046 SHH851968:SHH852046 SRD851968:SRD852046 TAZ851968:TAZ852046 TKV851968:TKV852046 TUR851968:TUR852046 UEN851968:UEN852046 UOJ851968:UOJ852046 UYF851968:UYF852046 VIB851968:VIB852046 VRX851968:VRX852046 WBT851968:WBT852046 WLP851968:WLP852046 WVL851968:WVL852046 D917504:D917582 IZ917504:IZ917582 SV917504:SV917582 ACR917504:ACR917582 AMN917504:AMN917582 AWJ917504:AWJ917582 BGF917504:BGF917582 BQB917504:BQB917582 BZX917504:BZX917582 CJT917504:CJT917582 CTP917504:CTP917582 DDL917504:DDL917582 DNH917504:DNH917582 DXD917504:DXD917582 EGZ917504:EGZ917582 EQV917504:EQV917582 FAR917504:FAR917582 FKN917504:FKN917582 FUJ917504:FUJ917582 GEF917504:GEF917582 GOB917504:GOB917582 GXX917504:GXX917582 HHT917504:HHT917582 HRP917504:HRP917582 IBL917504:IBL917582 ILH917504:ILH917582 IVD917504:IVD917582 JEZ917504:JEZ917582 JOV917504:JOV917582 JYR917504:JYR917582 KIN917504:KIN917582 KSJ917504:KSJ917582 LCF917504:LCF917582 LMB917504:LMB917582 LVX917504:LVX917582 MFT917504:MFT917582 MPP917504:MPP917582 MZL917504:MZL917582 NJH917504:NJH917582 NTD917504:NTD917582 OCZ917504:OCZ917582 OMV917504:OMV917582 OWR917504:OWR917582 PGN917504:PGN917582 PQJ917504:PQJ917582 QAF917504:QAF917582 QKB917504:QKB917582 QTX917504:QTX917582 RDT917504:RDT917582 RNP917504:RNP917582 RXL917504:RXL917582 SHH917504:SHH917582 SRD917504:SRD917582 TAZ917504:TAZ917582 TKV917504:TKV917582 TUR917504:TUR917582 UEN917504:UEN917582 UOJ917504:UOJ917582 UYF917504:UYF917582 VIB917504:VIB917582 VRX917504:VRX917582 WBT917504:WBT917582 WLP917504:WLP917582 WVL917504:WVL917582 D983040:D983118 IZ983040:IZ983118 SV983040:SV983118 ACR983040:ACR983118 AMN983040:AMN983118 AWJ983040:AWJ983118 BGF983040:BGF983118 BQB983040:BQB983118 BZX983040:BZX983118 CJT983040:CJT983118 CTP983040:CTP983118 DDL983040:DDL983118 DNH983040:DNH983118 DXD983040:DXD983118 EGZ983040:EGZ983118 EQV983040:EQV983118 FAR983040:FAR983118 FKN983040:FKN983118 FUJ983040:FUJ983118 GEF983040:GEF983118 GOB983040:GOB983118 GXX983040:GXX983118 HHT983040:HHT983118 HRP983040:HRP983118 IBL983040:IBL983118 ILH983040:ILH983118 IVD983040:IVD983118 JEZ983040:JEZ983118 JOV983040:JOV983118 JYR983040:JYR983118 KIN983040:KIN983118 KSJ983040:KSJ983118 LCF983040:LCF983118 LMB983040:LMB983118 LVX983040:LVX983118 MFT983040:MFT983118 MPP983040:MPP983118 MZL983040:MZL983118 NJH983040:NJH983118 NTD983040:NTD983118 OCZ983040:OCZ983118 OMV983040:OMV983118 OWR983040:OWR983118 PGN983040:PGN983118 PQJ983040:PQJ983118 QAF983040:QAF983118 QKB983040:QKB983118 QTX983040:QTX983118 RDT983040:RDT983118 RNP983040:RNP983118 RXL983040:RXL983118 SHH983040:SHH983118 SRD983040:SRD983118 TAZ983040:TAZ983118 TKV983040:TKV983118 TUR983040:TUR983118 UEN983040:UEN983118 UOJ983040:UOJ983118 UYF983040:UYF983118 VIB983040:VIB983118 VRX983040:VRX983118 WBT983040:WBT983118 WLP983040:WLP983118 D8:D78 SV8:SV78 ACR8:ACR78 AMN8:AMN78 AWJ8:AWJ78 BGF8:BGF78 BQB8:BQB78 BZX8:BZX78 CJT8:CJT78 CTP8:CTP78 DDL8:DDL78 DNH8:DNH78 DXD8:DXD78 EGZ8:EGZ78 EQV8:EQV78 FAR8:FAR78 FKN8:FKN78 FUJ8:FUJ78 GEF8:GEF78 GOB8:GOB78 GXX8:GXX78 HHT8:HHT78 HRP8:HRP78 IBL8:IBL78 ILH8:ILH78 IVD8:IVD78 JEZ8:JEZ78 JOV8:JOV78 JYR8:JYR78 KIN8:KIN78 KSJ8:KSJ78 LCF8:LCF78 LMB8:LMB78 LVX8:LVX78 MFT8:MFT78 MPP8:MPP78 MZL8:MZL78 NJH8:NJH78 NTD8:NTD78 OCZ8:OCZ78 OMV8:OMV78 OWR8:OWR78 PGN8:PGN78 PQJ8:PQJ78 QAF8:QAF78 QKB8:QKB78 QTX8:QTX78 RDT8:RDT78 RNP8:RNP78 RXL8:RXL78 SHH8:SHH78 SRD8:SRD78 TAZ8:TAZ78 TKV8:TKV78 TUR8:TUR78 UEN8:UEN78 UOJ8:UOJ78 UYF8:UYF78 VIB8:VIB78 VRX8:VRX78 WBT8:WBT78 WLP8:WLP78 WVL8:WVL78 IZ8:IZ78" xr:uid="{D44ECD46-00D3-4C96-86EF-FD76E24998D9}">
      <formula1>IF(OR(D8="d",D8="h"),-1,0)</formula1>
    </dataValidation>
    <dataValidation type="whole" allowBlank="1" showInputMessage="1" showErrorMessage="1" errorTitle="Chybná hodnota" error="Počet chyb může být v rozsahu 0 až 120." sqref="WVP983040:WVP983118 H65536:H65614 JD65536:JD65614 SZ65536:SZ65614 ACV65536:ACV65614 AMR65536:AMR65614 AWN65536:AWN65614 BGJ65536:BGJ65614 BQF65536:BQF65614 CAB65536:CAB65614 CJX65536:CJX65614 CTT65536:CTT65614 DDP65536:DDP65614 DNL65536:DNL65614 DXH65536:DXH65614 EHD65536:EHD65614 EQZ65536:EQZ65614 FAV65536:FAV65614 FKR65536:FKR65614 FUN65536:FUN65614 GEJ65536:GEJ65614 GOF65536:GOF65614 GYB65536:GYB65614 HHX65536:HHX65614 HRT65536:HRT65614 IBP65536:IBP65614 ILL65536:ILL65614 IVH65536:IVH65614 JFD65536:JFD65614 JOZ65536:JOZ65614 JYV65536:JYV65614 KIR65536:KIR65614 KSN65536:KSN65614 LCJ65536:LCJ65614 LMF65536:LMF65614 LWB65536:LWB65614 MFX65536:MFX65614 MPT65536:MPT65614 MZP65536:MZP65614 NJL65536:NJL65614 NTH65536:NTH65614 ODD65536:ODD65614 OMZ65536:OMZ65614 OWV65536:OWV65614 PGR65536:PGR65614 PQN65536:PQN65614 QAJ65536:QAJ65614 QKF65536:QKF65614 QUB65536:QUB65614 RDX65536:RDX65614 RNT65536:RNT65614 RXP65536:RXP65614 SHL65536:SHL65614 SRH65536:SRH65614 TBD65536:TBD65614 TKZ65536:TKZ65614 TUV65536:TUV65614 UER65536:UER65614 UON65536:UON65614 UYJ65536:UYJ65614 VIF65536:VIF65614 VSB65536:VSB65614 WBX65536:WBX65614 WLT65536:WLT65614 WVP65536:WVP65614 H131072:H131150 JD131072:JD131150 SZ131072:SZ131150 ACV131072:ACV131150 AMR131072:AMR131150 AWN131072:AWN131150 BGJ131072:BGJ131150 BQF131072:BQF131150 CAB131072:CAB131150 CJX131072:CJX131150 CTT131072:CTT131150 DDP131072:DDP131150 DNL131072:DNL131150 DXH131072:DXH131150 EHD131072:EHD131150 EQZ131072:EQZ131150 FAV131072:FAV131150 FKR131072:FKR131150 FUN131072:FUN131150 GEJ131072:GEJ131150 GOF131072:GOF131150 GYB131072:GYB131150 HHX131072:HHX131150 HRT131072:HRT131150 IBP131072:IBP131150 ILL131072:ILL131150 IVH131072:IVH131150 JFD131072:JFD131150 JOZ131072:JOZ131150 JYV131072:JYV131150 KIR131072:KIR131150 KSN131072:KSN131150 LCJ131072:LCJ131150 LMF131072:LMF131150 LWB131072:LWB131150 MFX131072:MFX131150 MPT131072:MPT131150 MZP131072:MZP131150 NJL131072:NJL131150 NTH131072:NTH131150 ODD131072:ODD131150 OMZ131072:OMZ131150 OWV131072:OWV131150 PGR131072:PGR131150 PQN131072:PQN131150 QAJ131072:QAJ131150 QKF131072:QKF131150 QUB131072:QUB131150 RDX131072:RDX131150 RNT131072:RNT131150 RXP131072:RXP131150 SHL131072:SHL131150 SRH131072:SRH131150 TBD131072:TBD131150 TKZ131072:TKZ131150 TUV131072:TUV131150 UER131072:UER131150 UON131072:UON131150 UYJ131072:UYJ131150 VIF131072:VIF131150 VSB131072:VSB131150 WBX131072:WBX131150 WLT131072:WLT131150 WVP131072:WVP131150 H196608:H196686 JD196608:JD196686 SZ196608:SZ196686 ACV196608:ACV196686 AMR196608:AMR196686 AWN196608:AWN196686 BGJ196608:BGJ196686 BQF196608:BQF196686 CAB196608:CAB196686 CJX196608:CJX196686 CTT196608:CTT196686 DDP196608:DDP196686 DNL196608:DNL196686 DXH196608:DXH196686 EHD196608:EHD196686 EQZ196608:EQZ196686 FAV196608:FAV196686 FKR196608:FKR196686 FUN196608:FUN196686 GEJ196608:GEJ196686 GOF196608:GOF196686 GYB196608:GYB196686 HHX196608:HHX196686 HRT196608:HRT196686 IBP196608:IBP196686 ILL196608:ILL196686 IVH196608:IVH196686 JFD196608:JFD196686 JOZ196608:JOZ196686 JYV196608:JYV196686 KIR196608:KIR196686 KSN196608:KSN196686 LCJ196608:LCJ196686 LMF196608:LMF196686 LWB196608:LWB196686 MFX196608:MFX196686 MPT196608:MPT196686 MZP196608:MZP196686 NJL196608:NJL196686 NTH196608:NTH196686 ODD196608:ODD196686 OMZ196608:OMZ196686 OWV196608:OWV196686 PGR196608:PGR196686 PQN196608:PQN196686 QAJ196608:QAJ196686 QKF196608:QKF196686 QUB196608:QUB196686 RDX196608:RDX196686 RNT196608:RNT196686 RXP196608:RXP196686 SHL196608:SHL196686 SRH196608:SRH196686 TBD196608:TBD196686 TKZ196608:TKZ196686 TUV196608:TUV196686 UER196608:UER196686 UON196608:UON196686 UYJ196608:UYJ196686 VIF196608:VIF196686 VSB196608:VSB196686 WBX196608:WBX196686 WLT196608:WLT196686 WVP196608:WVP196686 H262144:H262222 JD262144:JD262222 SZ262144:SZ262222 ACV262144:ACV262222 AMR262144:AMR262222 AWN262144:AWN262222 BGJ262144:BGJ262222 BQF262144:BQF262222 CAB262144:CAB262222 CJX262144:CJX262222 CTT262144:CTT262222 DDP262144:DDP262222 DNL262144:DNL262222 DXH262144:DXH262222 EHD262144:EHD262222 EQZ262144:EQZ262222 FAV262144:FAV262222 FKR262144:FKR262222 FUN262144:FUN262222 GEJ262144:GEJ262222 GOF262144:GOF262222 GYB262144:GYB262222 HHX262144:HHX262222 HRT262144:HRT262222 IBP262144:IBP262222 ILL262144:ILL262222 IVH262144:IVH262222 JFD262144:JFD262222 JOZ262144:JOZ262222 JYV262144:JYV262222 KIR262144:KIR262222 KSN262144:KSN262222 LCJ262144:LCJ262222 LMF262144:LMF262222 LWB262144:LWB262222 MFX262144:MFX262222 MPT262144:MPT262222 MZP262144:MZP262222 NJL262144:NJL262222 NTH262144:NTH262222 ODD262144:ODD262222 OMZ262144:OMZ262222 OWV262144:OWV262222 PGR262144:PGR262222 PQN262144:PQN262222 QAJ262144:QAJ262222 QKF262144:QKF262222 QUB262144:QUB262222 RDX262144:RDX262222 RNT262144:RNT262222 RXP262144:RXP262222 SHL262144:SHL262222 SRH262144:SRH262222 TBD262144:TBD262222 TKZ262144:TKZ262222 TUV262144:TUV262222 UER262144:UER262222 UON262144:UON262222 UYJ262144:UYJ262222 VIF262144:VIF262222 VSB262144:VSB262222 WBX262144:WBX262222 WLT262144:WLT262222 WVP262144:WVP262222 H327680:H327758 JD327680:JD327758 SZ327680:SZ327758 ACV327680:ACV327758 AMR327680:AMR327758 AWN327680:AWN327758 BGJ327680:BGJ327758 BQF327680:BQF327758 CAB327680:CAB327758 CJX327680:CJX327758 CTT327680:CTT327758 DDP327680:DDP327758 DNL327680:DNL327758 DXH327680:DXH327758 EHD327680:EHD327758 EQZ327680:EQZ327758 FAV327680:FAV327758 FKR327680:FKR327758 FUN327680:FUN327758 GEJ327680:GEJ327758 GOF327680:GOF327758 GYB327680:GYB327758 HHX327680:HHX327758 HRT327680:HRT327758 IBP327680:IBP327758 ILL327680:ILL327758 IVH327680:IVH327758 JFD327680:JFD327758 JOZ327680:JOZ327758 JYV327680:JYV327758 KIR327680:KIR327758 KSN327680:KSN327758 LCJ327680:LCJ327758 LMF327680:LMF327758 LWB327680:LWB327758 MFX327680:MFX327758 MPT327680:MPT327758 MZP327680:MZP327758 NJL327680:NJL327758 NTH327680:NTH327758 ODD327680:ODD327758 OMZ327680:OMZ327758 OWV327680:OWV327758 PGR327680:PGR327758 PQN327680:PQN327758 QAJ327680:QAJ327758 QKF327680:QKF327758 QUB327680:QUB327758 RDX327680:RDX327758 RNT327680:RNT327758 RXP327680:RXP327758 SHL327680:SHL327758 SRH327680:SRH327758 TBD327680:TBD327758 TKZ327680:TKZ327758 TUV327680:TUV327758 UER327680:UER327758 UON327680:UON327758 UYJ327680:UYJ327758 VIF327680:VIF327758 VSB327680:VSB327758 WBX327680:WBX327758 WLT327680:WLT327758 WVP327680:WVP327758 H393216:H393294 JD393216:JD393294 SZ393216:SZ393294 ACV393216:ACV393294 AMR393216:AMR393294 AWN393216:AWN393294 BGJ393216:BGJ393294 BQF393216:BQF393294 CAB393216:CAB393294 CJX393216:CJX393294 CTT393216:CTT393294 DDP393216:DDP393294 DNL393216:DNL393294 DXH393216:DXH393294 EHD393216:EHD393294 EQZ393216:EQZ393294 FAV393216:FAV393294 FKR393216:FKR393294 FUN393216:FUN393294 GEJ393216:GEJ393294 GOF393216:GOF393294 GYB393216:GYB393294 HHX393216:HHX393294 HRT393216:HRT393294 IBP393216:IBP393294 ILL393216:ILL393294 IVH393216:IVH393294 JFD393216:JFD393294 JOZ393216:JOZ393294 JYV393216:JYV393294 KIR393216:KIR393294 KSN393216:KSN393294 LCJ393216:LCJ393294 LMF393216:LMF393294 LWB393216:LWB393294 MFX393216:MFX393294 MPT393216:MPT393294 MZP393216:MZP393294 NJL393216:NJL393294 NTH393216:NTH393294 ODD393216:ODD393294 OMZ393216:OMZ393294 OWV393216:OWV393294 PGR393216:PGR393294 PQN393216:PQN393294 QAJ393216:QAJ393294 QKF393216:QKF393294 QUB393216:QUB393294 RDX393216:RDX393294 RNT393216:RNT393294 RXP393216:RXP393294 SHL393216:SHL393294 SRH393216:SRH393294 TBD393216:TBD393294 TKZ393216:TKZ393294 TUV393216:TUV393294 UER393216:UER393294 UON393216:UON393294 UYJ393216:UYJ393294 VIF393216:VIF393294 VSB393216:VSB393294 WBX393216:WBX393294 WLT393216:WLT393294 WVP393216:WVP393294 H458752:H458830 JD458752:JD458830 SZ458752:SZ458830 ACV458752:ACV458830 AMR458752:AMR458830 AWN458752:AWN458830 BGJ458752:BGJ458830 BQF458752:BQF458830 CAB458752:CAB458830 CJX458752:CJX458830 CTT458752:CTT458830 DDP458752:DDP458830 DNL458752:DNL458830 DXH458752:DXH458830 EHD458752:EHD458830 EQZ458752:EQZ458830 FAV458752:FAV458830 FKR458752:FKR458830 FUN458752:FUN458830 GEJ458752:GEJ458830 GOF458752:GOF458830 GYB458752:GYB458830 HHX458752:HHX458830 HRT458752:HRT458830 IBP458752:IBP458830 ILL458752:ILL458830 IVH458752:IVH458830 JFD458752:JFD458830 JOZ458752:JOZ458830 JYV458752:JYV458830 KIR458752:KIR458830 KSN458752:KSN458830 LCJ458752:LCJ458830 LMF458752:LMF458830 LWB458752:LWB458830 MFX458752:MFX458830 MPT458752:MPT458830 MZP458752:MZP458830 NJL458752:NJL458830 NTH458752:NTH458830 ODD458752:ODD458830 OMZ458752:OMZ458830 OWV458752:OWV458830 PGR458752:PGR458830 PQN458752:PQN458830 QAJ458752:QAJ458830 QKF458752:QKF458830 QUB458752:QUB458830 RDX458752:RDX458830 RNT458752:RNT458830 RXP458752:RXP458830 SHL458752:SHL458830 SRH458752:SRH458830 TBD458752:TBD458830 TKZ458752:TKZ458830 TUV458752:TUV458830 UER458752:UER458830 UON458752:UON458830 UYJ458752:UYJ458830 VIF458752:VIF458830 VSB458752:VSB458830 WBX458752:WBX458830 WLT458752:WLT458830 WVP458752:WVP458830 H524288:H524366 JD524288:JD524366 SZ524288:SZ524366 ACV524288:ACV524366 AMR524288:AMR524366 AWN524288:AWN524366 BGJ524288:BGJ524366 BQF524288:BQF524366 CAB524288:CAB524366 CJX524288:CJX524366 CTT524288:CTT524366 DDP524288:DDP524366 DNL524288:DNL524366 DXH524288:DXH524366 EHD524288:EHD524366 EQZ524288:EQZ524366 FAV524288:FAV524366 FKR524288:FKR524366 FUN524288:FUN524366 GEJ524288:GEJ524366 GOF524288:GOF524366 GYB524288:GYB524366 HHX524288:HHX524366 HRT524288:HRT524366 IBP524288:IBP524366 ILL524288:ILL524366 IVH524288:IVH524366 JFD524288:JFD524366 JOZ524288:JOZ524366 JYV524288:JYV524366 KIR524288:KIR524366 KSN524288:KSN524366 LCJ524288:LCJ524366 LMF524288:LMF524366 LWB524288:LWB524366 MFX524288:MFX524366 MPT524288:MPT524366 MZP524288:MZP524366 NJL524288:NJL524366 NTH524288:NTH524366 ODD524288:ODD524366 OMZ524288:OMZ524366 OWV524288:OWV524366 PGR524288:PGR524366 PQN524288:PQN524366 QAJ524288:QAJ524366 QKF524288:QKF524366 QUB524288:QUB524366 RDX524288:RDX524366 RNT524288:RNT524366 RXP524288:RXP524366 SHL524288:SHL524366 SRH524288:SRH524366 TBD524288:TBD524366 TKZ524288:TKZ524366 TUV524288:TUV524366 UER524288:UER524366 UON524288:UON524366 UYJ524288:UYJ524366 VIF524288:VIF524366 VSB524288:VSB524366 WBX524288:WBX524366 WLT524288:WLT524366 WVP524288:WVP524366 H589824:H589902 JD589824:JD589902 SZ589824:SZ589902 ACV589824:ACV589902 AMR589824:AMR589902 AWN589824:AWN589902 BGJ589824:BGJ589902 BQF589824:BQF589902 CAB589824:CAB589902 CJX589824:CJX589902 CTT589824:CTT589902 DDP589824:DDP589902 DNL589824:DNL589902 DXH589824:DXH589902 EHD589824:EHD589902 EQZ589824:EQZ589902 FAV589824:FAV589902 FKR589824:FKR589902 FUN589824:FUN589902 GEJ589824:GEJ589902 GOF589824:GOF589902 GYB589824:GYB589902 HHX589824:HHX589902 HRT589824:HRT589902 IBP589824:IBP589902 ILL589824:ILL589902 IVH589824:IVH589902 JFD589824:JFD589902 JOZ589824:JOZ589902 JYV589824:JYV589902 KIR589824:KIR589902 KSN589824:KSN589902 LCJ589824:LCJ589902 LMF589824:LMF589902 LWB589824:LWB589902 MFX589824:MFX589902 MPT589824:MPT589902 MZP589824:MZP589902 NJL589824:NJL589902 NTH589824:NTH589902 ODD589824:ODD589902 OMZ589824:OMZ589902 OWV589824:OWV589902 PGR589824:PGR589902 PQN589824:PQN589902 QAJ589824:QAJ589902 QKF589824:QKF589902 QUB589824:QUB589902 RDX589824:RDX589902 RNT589824:RNT589902 RXP589824:RXP589902 SHL589824:SHL589902 SRH589824:SRH589902 TBD589824:TBD589902 TKZ589824:TKZ589902 TUV589824:TUV589902 UER589824:UER589902 UON589824:UON589902 UYJ589824:UYJ589902 VIF589824:VIF589902 VSB589824:VSB589902 WBX589824:WBX589902 WLT589824:WLT589902 WVP589824:WVP589902 H655360:H655438 JD655360:JD655438 SZ655360:SZ655438 ACV655360:ACV655438 AMR655360:AMR655438 AWN655360:AWN655438 BGJ655360:BGJ655438 BQF655360:BQF655438 CAB655360:CAB655438 CJX655360:CJX655438 CTT655360:CTT655438 DDP655360:DDP655438 DNL655360:DNL655438 DXH655360:DXH655438 EHD655360:EHD655438 EQZ655360:EQZ655438 FAV655360:FAV655438 FKR655360:FKR655438 FUN655360:FUN655438 GEJ655360:GEJ655438 GOF655360:GOF655438 GYB655360:GYB655438 HHX655360:HHX655438 HRT655360:HRT655438 IBP655360:IBP655438 ILL655360:ILL655438 IVH655360:IVH655438 JFD655360:JFD655438 JOZ655360:JOZ655438 JYV655360:JYV655438 KIR655360:KIR655438 KSN655360:KSN655438 LCJ655360:LCJ655438 LMF655360:LMF655438 LWB655360:LWB655438 MFX655360:MFX655438 MPT655360:MPT655438 MZP655360:MZP655438 NJL655360:NJL655438 NTH655360:NTH655438 ODD655360:ODD655438 OMZ655360:OMZ655438 OWV655360:OWV655438 PGR655360:PGR655438 PQN655360:PQN655438 QAJ655360:QAJ655438 QKF655360:QKF655438 QUB655360:QUB655438 RDX655360:RDX655438 RNT655360:RNT655438 RXP655360:RXP655438 SHL655360:SHL655438 SRH655360:SRH655438 TBD655360:TBD655438 TKZ655360:TKZ655438 TUV655360:TUV655438 UER655360:UER655438 UON655360:UON655438 UYJ655360:UYJ655438 VIF655360:VIF655438 VSB655360:VSB655438 WBX655360:WBX655438 WLT655360:WLT655438 WVP655360:WVP655438 H720896:H720974 JD720896:JD720974 SZ720896:SZ720974 ACV720896:ACV720974 AMR720896:AMR720974 AWN720896:AWN720974 BGJ720896:BGJ720974 BQF720896:BQF720974 CAB720896:CAB720974 CJX720896:CJX720974 CTT720896:CTT720974 DDP720896:DDP720974 DNL720896:DNL720974 DXH720896:DXH720974 EHD720896:EHD720974 EQZ720896:EQZ720974 FAV720896:FAV720974 FKR720896:FKR720974 FUN720896:FUN720974 GEJ720896:GEJ720974 GOF720896:GOF720974 GYB720896:GYB720974 HHX720896:HHX720974 HRT720896:HRT720974 IBP720896:IBP720974 ILL720896:ILL720974 IVH720896:IVH720974 JFD720896:JFD720974 JOZ720896:JOZ720974 JYV720896:JYV720974 KIR720896:KIR720974 KSN720896:KSN720974 LCJ720896:LCJ720974 LMF720896:LMF720974 LWB720896:LWB720974 MFX720896:MFX720974 MPT720896:MPT720974 MZP720896:MZP720974 NJL720896:NJL720974 NTH720896:NTH720974 ODD720896:ODD720974 OMZ720896:OMZ720974 OWV720896:OWV720974 PGR720896:PGR720974 PQN720896:PQN720974 QAJ720896:QAJ720974 QKF720896:QKF720974 QUB720896:QUB720974 RDX720896:RDX720974 RNT720896:RNT720974 RXP720896:RXP720974 SHL720896:SHL720974 SRH720896:SRH720974 TBD720896:TBD720974 TKZ720896:TKZ720974 TUV720896:TUV720974 UER720896:UER720974 UON720896:UON720974 UYJ720896:UYJ720974 VIF720896:VIF720974 VSB720896:VSB720974 WBX720896:WBX720974 WLT720896:WLT720974 WVP720896:WVP720974 H786432:H786510 JD786432:JD786510 SZ786432:SZ786510 ACV786432:ACV786510 AMR786432:AMR786510 AWN786432:AWN786510 BGJ786432:BGJ786510 BQF786432:BQF786510 CAB786432:CAB786510 CJX786432:CJX786510 CTT786432:CTT786510 DDP786432:DDP786510 DNL786432:DNL786510 DXH786432:DXH786510 EHD786432:EHD786510 EQZ786432:EQZ786510 FAV786432:FAV786510 FKR786432:FKR786510 FUN786432:FUN786510 GEJ786432:GEJ786510 GOF786432:GOF786510 GYB786432:GYB786510 HHX786432:HHX786510 HRT786432:HRT786510 IBP786432:IBP786510 ILL786432:ILL786510 IVH786432:IVH786510 JFD786432:JFD786510 JOZ786432:JOZ786510 JYV786432:JYV786510 KIR786432:KIR786510 KSN786432:KSN786510 LCJ786432:LCJ786510 LMF786432:LMF786510 LWB786432:LWB786510 MFX786432:MFX786510 MPT786432:MPT786510 MZP786432:MZP786510 NJL786432:NJL786510 NTH786432:NTH786510 ODD786432:ODD786510 OMZ786432:OMZ786510 OWV786432:OWV786510 PGR786432:PGR786510 PQN786432:PQN786510 QAJ786432:QAJ786510 QKF786432:QKF786510 QUB786432:QUB786510 RDX786432:RDX786510 RNT786432:RNT786510 RXP786432:RXP786510 SHL786432:SHL786510 SRH786432:SRH786510 TBD786432:TBD786510 TKZ786432:TKZ786510 TUV786432:TUV786510 UER786432:UER786510 UON786432:UON786510 UYJ786432:UYJ786510 VIF786432:VIF786510 VSB786432:VSB786510 WBX786432:WBX786510 WLT786432:WLT786510 WVP786432:WVP786510 H851968:H852046 JD851968:JD852046 SZ851968:SZ852046 ACV851968:ACV852046 AMR851968:AMR852046 AWN851968:AWN852046 BGJ851968:BGJ852046 BQF851968:BQF852046 CAB851968:CAB852046 CJX851968:CJX852046 CTT851968:CTT852046 DDP851968:DDP852046 DNL851968:DNL852046 DXH851968:DXH852046 EHD851968:EHD852046 EQZ851968:EQZ852046 FAV851968:FAV852046 FKR851968:FKR852046 FUN851968:FUN852046 GEJ851968:GEJ852046 GOF851968:GOF852046 GYB851968:GYB852046 HHX851968:HHX852046 HRT851968:HRT852046 IBP851968:IBP852046 ILL851968:ILL852046 IVH851968:IVH852046 JFD851968:JFD852046 JOZ851968:JOZ852046 JYV851968:JYV852046 KIR851968:KIR852046 KSN851968:KSN852046 LCJ851968:LCJ852046 LMF851968:LMF852046 LWB851968:LWB852046 MFX851968:MFX852046 MPT851968:MPT852046 MZP851968:MZP852046 NJL851968:NJL852046 NTH851968:NTH852046 ODD851968:ODD852046 OMZ851968:OMZ852046 OWV851968:OWV852046 PGR851968:PGR852046 PQN851968:PQN852046 QAJ851968:QAJ852046 QKF851968:QKF852046 QUB851968:QUB852046 RDX851968:RDX852046 RNT851968:RNT852046 RXP851968:RXP852046 SHL851968:SHL852046 SRH851968:SRH852046 TBD851968:TBD852046 TKZ851968:TKZ852046 TUV851968:TUV852046 UER851968:UER852046 UON851968:UON852046 UYJ851968:UYJ852046 VIF851968:VIF852046 VSB851968:VSB852046 WBX851968:WBX852046 WLT851968:WLT852046 WVP851968:WVP852046 H917504:H917582 JD917504:JD917582 SZ917504:SZ917582 ACV917504:ACV917582 AMR917504:AMR917582 AWN917504:AWN917582 BGJ917504:BGJ917582 BQF917504:BQF917582 CAB917504:CAB917582 CJX917504:CJX917582 CTT917504:CTT917582 DDP917504:DDP917582 DNL917504:DNL917582 DXH917504:DXH917582 EHD917504:EHD917582 EQZ917504:EQZ917582 FAV917504:FAV917582 FKR917504:FKR917582 FUN917504:FUN917582 GEJ917504:GEJ917582 GOF917504:GOF917582 GYB917504:GYB917582 HHX917504:HHX917582 HRT917504:HRT917582 IBP917504:IBP917582 ILL917504:ILL917582 IVH917504:IVH917582 JFD917504:JFD917582 JOZ917504:JOZ917582 JYV917504:JYV917582 KIR917504:KIR917582 KSN917504:KSN917582 LCJ917504:LCJ917582 LMF917504:LMF917582 LWB917504:LWB917582 MFX917504:MFX917582 MPT917504:MPT917582 MZP917504:MZP917582 NJL917504:NJL917582 NTH917504:NTH917582 ODD917504:ODD917582 OMZ917504:OMZ917582 OWV917504:OWV917582 PGR917504:PGR917582 PQN917504:PQN917582 QAJ917504:QAJ917582 QKF917504:QKF917582 QUB917504:QUB917582 RDX917504:RDX917582 RNT917504:RNT917582 RXP917504:RXP917582 SHL917504:SHL917582 SRH917504:SRH917582 TBD917504:TBD917582 TKZ917504:TKZ917582 TUV917504:TUV917582 UER917504:UER917582 UON917504:UON917582 UYJ917504:UYJ917582 VIF917504:VIF917582 VSB917504:VSB917582 WBX917504:WBX917582 WLT917504:WLT917582 WVP917504:WVP917582 H983040:H983118 JD983040:JD983118 SZ983040:SZ983118 ACV983040:ACV983118 AMR983040:AMR983118 AWN983040:AWN983118 BGJ983040:BGJ983118 BQF983040:BQF983118 CAB983040:CAB983118 CJX983040:CJX983118 CTT983040:CTT983118 DDP983040:DDP983118 DNL983040:DNL983118 DXH983040:DXH983118 EHD983040:EHD983118 EQZ983040:EQZ983118 FAV983040:FAV983118 FKR983040:FKR983118 FUN983040:FUN983118 GEJ983040:GEJ983118 GOF983040:GOF983118 GYB983040:GYB983118 HHX983040:HHX983118 HRT983040:HRT983118 IBP983040:IBP983118 ILL983040:ILL983118 IVH983040:IVH983118 JFD983040:JFD983118 JOZ983040:JOZ983118 JYV983040:JYV983118 KIR983040:KIR983118 KSN983040:KSN983118 LCJ983040:LCJ983118 LMF983040:LMF983118 LWB983040:LWB983118 MFX983040:MFX983118 MPT983040:MPT983118 MZP983040:MZP983118 NJL983040:NJL983118 NTH983040:NTH983118 ODD983040:ODD983118 OMZ983040:OMZ983118 OWV983040:OWV983118 PGR983040:PGR983118 PQN983040:PQN983118 QAJ983040:QAJ983118 QKF983040:QKF983118 QUB983040:QUB983118 RDX983040:RDX983118 RNT983040:RNT983118 RXP983040:RXP983118 SHL983040:SHL983118 SRH983040:SRH983118 TBD983040:TBD983118 TKZ983040:TKZ983118 TUV983040:TUV983118 UER983040:UER983118 UON983040:UON983118 UYJ983040:UYJ983118 VIF983040:VIF983118 VSB983040:VSB983118 WBX983040:WBX983118 WLT983040:WLT983118 H8:H78 SZ8:SZ78 ACV8:ACV78 AMR8:AMR78 AWN8:AWN78 BGJ8:BGJ78 BQF8:BQF78 CAB8:CAB78 CJX8:CJX78 CTT8:CTT78 DDP8:DDP78 DNL8:DNL78 DXH8:DXH78 EHD8:EHD78 EQZ8:EQZ78 FAV8:FAV78 FKR8:FKR78 FUN8:FUN78 GEJ8:GEJ78 GOF8:GOF78 GYB8:GYB78 HHX8:HHX78 HRT8:HRT78 IBP8:IBP78 ILL8:ILL78 IVH8:IVH78 JFD8:JFD78 JOZ8:JOZ78 JYV8:JYV78 KIR8:KIR78 KSN8:KSN78 LCJ8:LCJ78 LMF8:LMF78 LWB8:LWB78 MFX8:MFX78 MPT8:MPT78 MZP8:MZP78 NJL8:NJL78 NTH8:NTH78 ODD8:ODD78 OMZ8:OMZ78 OWV8:OWV78 PGR8:PGR78 PQN8:PQN78 QAJ8:QAJ78 QKF8:QKF78 QUB8:QUB78 RDX8:RDX78 RNT8:RNT78 RXP8:RXP78 SHL8:SHL78 SRH8:SRH78 TBD8:TBD78 TKZ8:TKZ78 TUV8:TUV78 UER8:UER78 UON8:UON78 UYJ8:UYJ78 VIF8:VIF78 VSB8:VSB78 WBX8:WBX78 WLT8:WLT78 WVP8:WVP78 JD8:JD78" xr:uid="{92AF73F6-2484-48B3-B62F-C53ACDCFC479}">
      <formula1>0</formula1>
      <formula2>120</formula2>
    </dataValidation>
    <dataValidation type="whole" allowBlank="1" showInputMessage="1" showErrorMessage="1" errorTitle="Chybná hodnota" error="Dorážka může být v rozsahu 0 až 540." sqref="WVO983040:WVO983118 G65536:G65614 JC65536:JC65614 SY65536:SY65614 ACU65536:ACU65614 AMQ65536:AMQ65614 AWM65536:AWM65614 BGI65536:BGI65614 BQE65536:BQE65614 CAA65536:CAA65614 CJW65536:CJW65614 CTS65536:CTS65614 DDO65536:DDO65614 DNK65536:DNK65614 DXG65536:DXG65614 EHC65536:EHC65614 EQY65536:EQY65614 FAU65536:FAU65614 FKQ65536:FKQ65614 FUM65536:FUM65614 GEI65536:GEI65614 GOE65536:GOE65614 GYA65536:GYA65614 HHW65536:HHW65614 HRS65536:HRS65614 IBO65536:IBO65614 ILK65536:ILK65614 IVG65536:IVG65614 JFC65536:JFC65614 JOY65536:JOY65614 JYU65536:JYU65614 KIQ65536:KIQ65614 KSM65536:KSM65614 LCI65536:LCI65614 LME65536:LME65614 LWA65536:LWA65614 MFW65536:MFW65614 MPS65536:MPS65614 MZO65536:MZO65614 NJK65536:NJK65614 NTG65536:NTG65614 ODC65536:ODC65614 OMY65536:OMY65614 OWU65536:OWU65614 PGQ65536:PGQ65614 PQM65536:PQM65614 QAI65536:QAI65614 QKE65536:QKE65614 QUA65536:QUA65614 RDW65536:RDW65614 RNS65536:RNS65614 RXO65536:RXO65614 SHK65536:SHK65614 SRG65536:SRG65614 TBC65536:TBC65614 TKY65536:TKY65614 TUU65536:TUU65614 UEQ65536:UEQ65614 UOM65536:UOM65614 UYI65536:UYI65614 VIE65536:VIE65614 VSA65536:VSA65614 WBW65536:WBW65614 WLS65536:WLS65614 WVO65536:WVO65614 G131072:G131150 JC131072:JC131150 SY131072:SY131150 ACU131072:ACU131150 AMQ131072:AMQ131150 AWM131072:AWM131150 BGI131072:BGI131150 BQE131072:BQE131150 CAA131072:CAA131150 CJW131072:CJW131150 CTS131072:CTS131150 DDO131072:DDO131150 DNK131072:DNK131150 DXG131072:DXG131150 EHC131072:EHC131150 EQY131072:EQY131150 FAU131072:FAU131150 FKQ131072:FKQ131150 FUM131072:FUM131150 GEI131072:GEI131150 GOE131072:GOE131150 GYA131072:GYA131150 HHW131072:HHW131150 HRS131072:HRS131150 IBO131072:IBO131150 ILK131072:ILK131150 IVG131072:IVG131150 JFC131072:JFC131150 JOY131072:JOY131150 JYU131072:JYU131150 KIQ131072:KIQ131150 KSM131072:KSM131150 LCI131072:LCI131150 LME131072:LME131150 LWA131072:LWA131150 MFW131072:MFW131150 MPS131072:MPS131150 MZO131072:MZO131150 NJK131072:NJK131150 NTG131072:NTG131150 ODC131072:ODC131150 OMY131072:OMY131150 OWU131072:OWU131150 PGQ131072:PGQ131150 PQM131072:PQM131150 QAI131072:QAI131150 QKE131072:QKE131150 QUA131072:QUA131150 RDW131072:RDW131150 RNS131072:RNS131150 RXO131072:RXO131150 SHK131072:SHK131150 SRG131072:SRG131150 TBC131072:TBC131150 TKY131072:TKY131150 TUU131072:TUU131150 UEQ131072:UEQ131150 UOM131072:UOM131150 UYI131072:UYI131150 VIE131072:VIE131150 VSA131072:VSA131150 WBW131072:WBW131150 WLS131072:WLS131150 WVO131072:WVO131150 G196608:G196686 JC196608:JC196686 SY196608:SY196686 ACU196608:ACU196686 AMQ196608:AMQ196686 AWM196608:AWM196686 BGI196608:BGI196686 BQE196608:BQE196686 CAA196608:CAA196686 CJW196608:CJW196686 CTS196608:CTS196686 DDO196608:DDO196686 DNK196608:DNK196686 DXG196608:DXG196686 EHC196608:EHC196686 EQY196608:EQY196686 FAU196608:FAU196686 FKQ196608:FKQ196686 FUM196608:FUM196686 GEI196608:GEI196686 GOE196608:GOE196686 GYA196608:GYA196686 HHW196608:HHW196686 HRS196608:HRS196686 IBO196608:IBO196686 ILK196608:ILK196686 IVG196608:IVG196686 JFC196608:JFC196686 JOY196608:JOY196686 JYU196608:JYU196686 KIQ196608:KIQ196686 KSM196608:KSM196686 LCI196608:LCI196686 LME196608:LME196686 LWA196608:LWA196686 MFW196608:MFW196686 MPS196608:MPS196686 MZO196608:MZO196686 NJK196608:NJK196686 NTG196608:NTG196686 ODC196608:ODC196686 OMY196608:OMY196686 OWU196608:OWU196686 PGQ196608:PGQ196686 PQM196608:PQM196686 QAI196608:QAI196686 QKE196608:QKE196686 QUA196608:QUA196686 RDW196608:RDW196686 RNS196608:RNS196686 RXO196608:RXO196686 SHK196608:SHK196686 SRG196608:SRG196686 TBC196608:TBC196686 TKY196608:TKY196686 TUU196608:TUU196686 UEQ196608:UEQ196686 UOM196608:UOM196686 UYI196608:UYI196686 VIE196608:VIE196686 VSA196608:VSA196686 WBW196608:WBW196686 WLS196608:WLS196686 WVO196608:WVO196686 G262144:G262222 JC262144:JC262222 SY262144:SY262222 ACU262144:ACU262222 AMQ262144:AMQ262222 AWM262144:AWM262222 BGI262144:BGI262222 BQE262144:BQE262222 CAA262144:CAA262222 CJW262144:CJW262222 CTS262144:CTS262222 DDO262144:DDO262222 DNK262144:DNK262222 DXG262144:DXG262222 EHC262144:EHC262222 EQY262144:EQY262222 FAU262144:FAU262222 FKQ262144:FKQ262222 FUM262144:FUM262222 GEI262144:GEI262222 GOE262144:GOE262222 GYA262144:GYA262222 HHW262144:HHW262222 HRS262144:HRS262222 IBO262144:IBO262222 ILK262144:ILK262222 IVG262144:IVG262222 JFC262144:JFC262222 JOY262144:JOY262222 JYU262144:JYU262222 KIQ262144:KIQ262222 KSM262144:KSM262222 LCI262144:LCI262222 LME262144:LME262222 LWA262144:LWA262222 MFW262144:MFW262222 MPS262144:MPS262222 MZO262144:MZO262222 NJK262144:NJK262222 NTG262144:NTG262222 ODC262144:ODC262222 OMY262144:OMY262222 OWU262144:OWU262222 PGQ262144:PGQ262222 PQM262144:PQM262222 QAI262144:QAI262222 QKE262144:QKE262222 QUA262144:QUA262222 RDW262144:RDW262222 RNS262144:RNS262222 RXO262144:RXO262222 SHK262144:SHK262222 SRG262144:SRG262222 TBC262144:TBC262222 TKY262144:TKY262222 TUU262144:TUU262222 UEQ262144:UEQ262222 UOM262144:UOM262222 UYI262144:UYI262222 VIE262144:VIE262222 VSA262144:VSA262222 WBW262144:WBW262222 WLS262144:WLS262222 WVO262144:WVO262222 G327680:G327758 JC327680:JC327758 SY327680:SY327758 ACU327680:ACU327758 AMQ327680:AMQ327758 AWM327680:AWM327758 BGI327680:BGI327758 BQE327680:BQE327758 CAA327680:CAA327758 CJW327680:CJW327758 CTS327680:CTS327758 DDO327680:DDO327758 DNK327680:DNK327758 DXG327680:DXG327758 EHC327680:EHC327758 EQY327680:EQY327758 FAU327680:FAU327758 FKQ327680:FKQ327758 FUM327680:FUM327758 GEI327680:GEI327758 GOE327680:GOE327758 GYA327680:GYA327758 HHW327680:HHW327758 HRS327680:HRS327758 IBO327680:IBO327758 ILK327680:ILK327758 IVG327680:IVG327758 JFC327680:JFC327758 JOY327680:JOY327758 JYU327680:JYU327758 KIQ327680:KIQ327758 KSM327680:KSM327758 LCI327680:LCI327758 LME327680:LME327758 LWA327680:LWA327758 MFW327680:MFW327758 MPS327680:MPS327758 MZO327680:MZO327758 NJK327680:NJK327758 NTG327680:NTG327758 ODC327680:ODC327758 OMY327680:OMY327758 OWU327680:OWU327758 PGQ327680:PGQ327758 PQM327680:PQM327758 QAI327680:QAI327758 QKE327680:QKE327758 QUA327680:QUA327758 RDW327680:RDW327758 RNS327680:RNS327758 RXO327680:RXO327758 SHK327680:SHK327758 SRG327680:SRG327758 TBC327680:TBC327758 TKY327680:TKY327758 TUU327680:TUU327758 UEQ327680:UEQ327758 UOM327680:UOM327758 UYI327680:UYI327758 VIE327680:VIE327758 VSA327680:VSA327758 WBW327680:WBW327758 WLS327680:WLS327758 WVO327680:WVO327758 G393216:G393294 JC393216:JC393294 SY393216:SY393294 ACU393216:ACU393294 AMQ393216:AMQ393294 AWM393216:AWM393294 BGI393216:BGI393294 BQE393216:BQE393294 CAA393216:CAA393294 CJW393216:CJW393294 CTS393216:CTS393294 DDO393216:DDO393294 DNK393216:DNK393294 DXG393216:DXG393294 EHC393216:EHC393294 EQY393216:EQY393294 FAU393216:FAU393294 FKQ393216:FKQ393294 FUM393216:FUM393294 GEI393216:GEI393294 GOE393216:GOE393294 GYA393216:GYA393294 HHW393216:HHW393294 HRS393216:HRS393294 IBO393216:IBO393294 ILK393216:ILK393294 IVG393216:IVG393294 JFC393216:JFC393294 JOY393216:JOY393294 JYU393216:JYU393294 KIQ393216:KIQ393294 KSM393216:KSM393294 LCI393216:LCI393294 LME393216:LME393294 LWA393216:LWA393294 MFW393216:MFW393294 MPS393216:MPS393294 MZO393216:MZO393294 NJK393216:NJK393294 NTG393216:NTG393294 ODC393216:ODC393294 OMY393216:OMY393294 OWU393216:OWU393294 PGQ393216:PGQ393294 PQM393216:PQM393294 QAI393216:QAI393294 QKE393216:QKE393294 QUA393216:QUA393294 RDW393216:RDW393294 RNS393216:RNS393294 RXO393216:RXO393294 SHK393216:SHK393294 SRG393216:SRG393294 TBC393216:TBC393294 TKY393216:TKY393294 TUU393216:TUU393294 UEQ393216:UEQ393294 UOM393216:UOM393294 UYI393216:UYI393294 VIE393216:VIE393294 VSA393216:VSA393294 WBW393216:WBW393294 WLS393216:WLS393294 WVO393216:WVO393294 G458752:G458830 JC458752:JC458830 SY458752:SY458830 ACU458752:ACU458830 AMQ458752:AMQ458830 AWM458752:AWM458830 BGI458752:BGI458830 BQE458752:BQE458830 CAA458752:CAA458830 CJW458752:CJW458830 CTS458752:CTS458830 DDO458752:DDO458830 DNK458752:DNK458830 DXG458752:DXG458830 EHC458752:EHC458830 EQY458752:EQY458830 FAU458752:FAU458830 FKQ458752:FKQ458830 FUM458752:FUM458830 GEI458752:GEI458830 GOE458752:GOE458830 GYA458752:GYA458830 HHW458752:HHW458830 HRS458752:HRS458830 IBO458752:IBO458830 ILK458752:ILK458830 IVG458752:IVG458830 JFC458752:JFC458830 JOY458752:JOY458830 JYU458752:JYU458830 KIQ458752:KIQ458830 KSM458752:KSM458830 LCI458752:LCI458830 LME458752:LME458830 LWA458752:LWA458830 MFW458752:MFW458830 MPS458752:MPS458830 MZO458752:MZO458830 NJK458752:NJK458830 NTG458752:NTG458830 ODC458752:ODC458830 OMY458752:OMY458830 OWU458752:OWU458830 PGQ458752:PGQ458830 PQM458752:PQM458830 QAI458752:QAI458830 QKE458752:QKE458830 QUA458752:QUA458830 RDW458752:RDW458830 RNS458752:RNS458830 RXO458752:RXO458830 SHK458752:SHK458830 SRG458752:SRG458830 TBC458752:TBC458830 TKY458752:TKY458830 TUU458752:TUU458830 UEQ458752:UEQ458830 UOM458752:UOM458830 UYI458752:UYI458830 VIE458752:VIE458830 VSA458752:VSA458830 WBW458752:WBW458830 WLS458752:WLS458830 WVO458752:WVO458830 G524288:G524366 JC524288:JC524366 SY524288:SY524366 ACU524288:ACU524366 AMQ524288:AMQ524366 AWM524288:AWM524366 BGI524288:BGI524366 BQE524288:BQE524366 CAA524288:CAA524366 CJW524288:CJW524366 CTS524288:CTS524366 DDO524288:DDO524366 DNK524288:DNK524366 DXG524288:DXG524366 EHC524288:EHC524366 EQY524288:EQY524366 FAU524288:FAU524366 FKQ524288:FKQ524366 FUM524288:FUM524366 GEI524288:GEI524366 GOE524288:GOE524366 GYA524288:GYA524366 HHW524288:HHW524366 HRS524288:HRS524366 IBO524288:IBO524366 ILK524288:ILK524366 IVG524288:IVG524366 JFC524288:JFC524366 JOY524288:JOY524366 JYU524288:JYU524366 KIQ524288:KIQ524366 KSM524288:KSM524366 LCI524288:LCI524366 LME524288:LME524366 LWA524288:LWA524366 MFW524288:MFW524366 MPS524288:MPS524366 MZO524288:MZO524366 NJK524288:NJK524366 NTG524288:NTG524366 ODC524288:ODC524366 OMY524288:OMY524366 OWU524288:OWU524366 PGQ524288:PGQ524366 PQM524288:PQM524366 QAI524288:QAI524366 QKE524288:QKE524366 QUA524288:QUA524366 RDW524288:RDW524366 RNS524288:RNS524366 RXO524288:RXO524366 SHK524288:SHK524366 SRG524288:SRG524366 TBC524288:TBC524366 TKY524288:TKY524366 TUU524288:TUU524366 UEQ524288:UEQ524366 UOM524288:UOM524366 UYI524288:UYI524366 VIE524288:VIE524366 VSA524288:VSA524366 WBW524288:WBW524366 WLS524288:WLS524366 WVO524288:WVO524366 G589824:G589902 JC589824:JC589902 SY589824:SY589902 ACU589824:ACU589902 AMQ589824:AMQ589902 AWM589824:AWM589902 BGI589824:BGI589902 BQE589824:BQE589902 CAA589824:CAA589902 CJW589824:CJW589902 CTS589824:CTS589902 DDO589824:DDO589902 DNK589824:DNK589902 DXG589824:DXG589902 EHC589824:EHC589902 EQY589824:EQY589902 FAU589824:FAU589902 FKQ589824:FKQ589902 FUM589824:FUM589902 GEI589824:GEI589902 GOE589824:GOE589902 GYA589824:GYA589902 HHW589824:HHW589902 HRS589824:HRS589902 IBO589824:IBO589902 ILK589824:ILK589902 IVG589824:IVG589902 JFC589824:JFC589902 JOY589824:JOY589902 JYU589824:JYU589902 KIQ589824:KIQ589902 KSM589824:KSM589902 LCI589824:LCI589902 LME589824:LME589902 LWA589824:LWA589902 MFW589824:MFW589902 MPS589824:MPS589902 MZO589824:MZO589902 NJK589824:NJK589902 NTG589824:NTG589902 ODC589824:ODC589902 OMY589824:OMY589902 OWU589824:OWU589902 PGQ589824:PGQ589902 PQM589824:PQM589902 QAI589824:QAI589902 QKE589824:QKE589902 QUA589824:QUA589902 RDW589824:RDW589902 RNS589824:RNS589902 RXO589824:RXO589902 SHK589824:SHK589902 SRG589824:SRG589902 TBC589824:TBC589902 TKY589824:TKY589902 TUU589824:TUU589902 UEQ589824:UEQ589902 UOM589824:UOM589902 UYI589824:UYI589902 VIE589824:VIE589902 VSA589824:VSA589902 WBW589824:WBW589902 WLS589824:WLS589902 WVO589824:WVO589902 G655360:G655438 JC655360:JC655438 SY655360:SY655438 ACU655360:ACU655438 AMQ655360:AMQ655438 AWM655360:AWM655438 BGI655360:BGI655438 BQE655360:BQE655438 CAA655360:CAA655438 CJW655360:CJW655438 CTS655360:CTS655438 DDO655360:DDO655438 DNK655360:DNK655438 DXG655360:DXG655438 EHC655360:EHC655438 EQY655360:EQY655438 FAU655360:FAU655438 FKQ655360:FKQ655438 FUM655360:FUM655438 GEI655360:GEI655438 GOE655360:GOE655438 GYA655360:GYA655438 HHW655360:HHW655438 HRS655360:HRS655438 IBO655360:IBO655438 ILK655360:ILK655438 IVG655360:IVG655438 JFC655360:JFC655438 JOY655360:JOY655438 JYU655360:JYU655438 KIQ655360:KIQ655438 KSM655360:KSM655438 LCI655360:LCI655438 LME655360:LME655438 LWA655360:LWA655438 MFW655360:MFW655438 MPS655360:MPS655438 MZO655360:MZO655438 NJK655360:NJK655438 NTG655360:NTG655438 ODC655360:ODC655438 OMY655360:OMY655438 OWU655360:OWU655438 PGQ655360:PGQ655438 PQM655360:PQM655438 QAI655360:QAI655438 QKE655360:QKE655438 QUA655360:QUA655438 RDW655360:RDW655438 RNS655360:RNS655438 RXO655360:RXO655438 SHK655360:SHK655438 SRG655360:SRG655438 TBC655360:TBC655438 TKY655360:TKY655438 TUU655360:TUU655438 UEQ655360:UEQ655438 UOM655360:UOM655438 UYI655360:UYI655438 VIE655360:VIE655438 VSA655360:VSA655438 WBW655360:WBW655438 WLS655360:WLS655438 WVO655360:WVO655438 G720896:G720974 JC720896:JC720974 SY720896:SY720974 ACU720896:ACU720974 AMQ720896:AMQ720974 AWM720896:AWM720974 BGI720896:BGI720974 BQE720896:BQE720974 CAA720896:CAA720974 CJW720896:CJW720974 CTS720896:CTS720974 DDO720896:DDO720974 DNK720896:DNK720974 DXG720896:DXG720974 EHC720896:EHC720974 EQY720896:EQY720974 FAU720896:FAU720974 FKQ720896:FKQ720974 FUM720896:FUM720974 GEI720896:GEI720974 GOE720896:GOE720974 GYA720896:GYA720974 HHW720896:HHW720974 HRS720896:HRS720974 IBO720896:IBO720974 ILK720896:ILK720974 IVG720896:IVG720974 JFC720896:JFC720974 JOY720896:JOY720974 JYU720896:JYU720974 KIQ720896:KIQ720974 KSM720896:KSM720974 LCI720896:LCI720974 LME720896:LME720974 LWA720896:LWA720974 MFW720896:MFW720974 MPS720896:MPS720974 MZO720896:MZO720974 NJK720896:NJK720974 NTG720896:NTG720974 ODC720896:ODC720974 OMY720896:OMY720974 OWU720896:OWU720974 PGQ720896:PGQ720974 PQM720896:PQM720974 QAI720896:QAI720974 QKE720896:QKE720974 QUA720896:QUA720974 RDW720896:RDW720974 RNS720896:RNS720974 RXO720896:RXO720974 SHK720896:SHK720974 SRG720896:SRG720974 TBC720896:TBC720974 TKY720896:TKY720974 TUU720896:TUU720974 UEQ720896:UEQ720974 UOM720896:UOM720974 UYI720896:UYI720974 VIE720896:VIE720974 VSA720896:VSA720974 WBW720896:WBW720974 WLS720896:WLS720974 WVO720896:WVO720974 G786432:G786510 JC786432:JC786510 SY786432:SY786510 ACU786432:ACU786510 AMQ786432:AMQ786510 AWM786432:AWM786510 BGI786432:BGI786510 BQE786432:BQE786510 CAA786432:CAA786510 CJW786432:CJW786510 CTS786432:CTS786510 DDO786432:DDO786510 DNK786432:DNK786510 DXG786432:DXG786510 EHC786432:EHC786510 EQY786432:EQY786510 FAU786432:FAU786510 FKQ786432:FKQ786510 FUM786432:FUM786510 GEI786432:GEI786510 GOE786432:GOE786510 GYA786432:GYA786510 HHW786432:HHW786510 HRS786432:HRS786510 IBO786432:IBO786510 ILK786432:ILK786510 IVG786432:IVG786510 JFC786432:JFC786510 JOY786432:JOY786510 JYU786432:JYU786510 KIQ786432:KIQ786510 KSM786432:KSM786510 LCI786432:LCI786510 LME786432:LME786510 LWA786432:LWA786510 MFW786432:MFW786510 MPS786432:MPS786510 MZO786432:MZO786510 NJK786432:NJK786510 NTG786432:NTG786510 ODC786432:ODC786510 OMY786432:OMY786510 OWU786432:OWU786510 PGQ786432:PGQ786510 PQM786432:PQM786510 QAI786432:QAI786510 QKE786432:QKE786510 QUA786432:QUA786510 RDW786432:RDW786510 RNS786432:RNS786510 RXO786432:RXO786510 SHK786432:SHK786510 SRG786432:SRG786510 TBC786432:TBC786510 TKY786432:TKY786510 TUU786432:TUU786510 UEQ786432:UEQ786510 UOM786432:UOM786510 UYI786432:UYI786510 VIE786432:VIE786510 VSA786432:VSA786510 WBW786432:WBW786510 WLS786432:WLS786510 WVO786432:WVO786510 G851968:G852046 JC851968:JC852046 SY851968:SY852046 ACU851968:ACU852046 AMQ851968:AMQ852046 AWM851968:AWM852046 BGI851968:BGI852046 BQE851968:BQE852046 CAA851968:CAA852046 CJW851968:CJW852046 CTS851968:CTS852046 DDO851968:DDO852046 DNK851968:DNK852046 DXG851968:DXG852046 EHC851968:EHC852046 EQY851968:EQY852046 FAU851968:FAU852046 FKQ851968:FKQ852046 FUM851968:FUM852046 GEI851968:GEI852046 GOE851968:GOE852046 GYA851968:GYA852046 HHW851968:HHW852046 HRS851968:HRS852046 IBO851968:IBO852046 ILK851968:ILK852046 IVG851968:IVG852046 JFC851968:JFC852046 JOY851968:JOY852046 JYU851968:JYU852046 KIQ851968:KIQ852046 KSM851968:KSM852046 LCI851968:LCI852046 LME851968:LME852046 LWA851968:LWA852046 MFW851968:MFW852046 MPS851968:MPS852046 MZO851968:MZO852046 NJK851968:NJK852046 NTG851968:NTG852046 ODC851968:ODC852046 OMY851968:OMY852046 OWU851968:OWU852046 PGQ851968:PGQ852046 PQM851968:PQM852046 QAI851968:QAI852046 QKE851968:QKE852046 QUA851968:QUA852046 RDW851968:RDW852046 RNS851968:RNS852046 RXO851968:RXO852046 SHK851968:SHK852046 SRG851968:SRG852046 TBC851968:TBC852046 TKY851968:TKY852046 TUU851968:TUU852046 UEQ851968:UEQ852046 UOM851968:UOM852046 UYI851968:UYI852046 VIE851968:VIE852046 VSA851968:VSA852046 WBW851968:WBW852046 WLS851968:WLS852046 WVO851968:WVO852046 G917504:G917582 JC917504:JC917582 SY917504:SY917582 ACU917504:ACU917582 AMQ917504:AMQ917582 AWM917504:AWM917582 BGI917504:BGI917582 BQE917504:BQE917582 CAA917504:CAA917582 CJW917504:CJW917582 CTS917504:CTS917582 DDO917504:DDO917582 DNK917504:DNK917582 DXG917504:DXG917582 EHC917504:EHC917582 EQY917504:EQY917582 FAU917504:FAU917582 FKQ917504:FKQ917582 FUM917504:FUM917582 GEI917504:GEI917582 GOE917504:GOE917582 GYA917504:GYA917582 HHW917504:HHW917582 HRS917504:HRS917582 IBO917504:IBO917582 ILK917504:ILK917582 IVG917504:IVG917582 JFC917504:JFC917582 JOY917504:JOY917582 JYU917504:JYU917582 KIQ917504:KIQ917582 KSM917504:KSM917582 LCI917504:LCI917582 LME917504:LME917582 LWA917504:LWA917582 MFW917504:MFW917582 MPS917504:MPS917582 MZO917504:MZO917582 NJK917504:NJK917582 NTG917504:NTG917582 ODC917504:ODC917582 OMY917504:OMY917582 OWU917504:OWU917582 PGQ917504:PGQ917582 PQM917504:PQM917582 QAI917504:QAI917582 QKE917504:QKE917582 QUA917504:QUA917582 RDW917504:RDW917582 RNS917504:RNS917582 RXO917504:RXO917582 SHK917504:SHK917582 SRG917504:SRG917582 TBC917504:TBC917582 TKY917504:TKY917582 TUU917504:TUU917582 UEQ917504:UEQ917582 UOM917504:UOM917582 UYI917504:UYI917582 VIE917504:VIE917582 VSA917504:VSA917582 WBW917504:WBW917582 WLS917504:WLS917582 WVO917504:WVO917582 G983040:G983118 JC983040:JC983118 SY983040:SY983118 ACU983040:ACU983118 AMQ983040:AMQ983118 AWM983040:AWM983118 BGI983040:BGI983118 BQE983040:BQE983118 CAA983040:CAA983118 CJW983040:CJW983118 CTS983040:CTS983118 DDO983040:DDO983118 DNK983040:DNK983118 DXG983040:DXG983118 EHC983040:EHC983118 EQY983040:EQY983118 FAU983040:FAU983118 FKQ983040:FKQ983118 FUM983040:FUM983118 GEI983040:GEI983118 GOE983040:GOE983118 GYA983040:GYA983118 HHW983040:HHW983118 HRS983040:HRS983118 IBO983040:IBO983118 ILK983040:ILK983118 IVG983040:IVG983118 JFC983040:JFC983118 JOY983040:JOY983118 JYU983040:JYU983118 KIQ983040:KIQ983118 KSM983040:KSM983118 LCI983040:LCI983118 LME983040:LME983118 LWA983040:LWA983118 MFW983040:MFW983118 MPS983040:MPS983118 MZO983040:MZO983118 NJK983040:NJK983118 NTG983040:NTG983118 ODC983040:ODC983118 OMY983040:OMY983118 OWU983040:OWU983118 PGQ983040:PGQ983118 PQM983040:PQM983118 QAI983040:QAI983118 QKE983040:QKE983118 QUA983040:QUA983118 RDW983040:RDW983118 RNS983040:RNS983118 RXO983040:RXO983118 SHK983040:SHK983118 SRG983040:SRG983118 TBC983040:TBC983118 TKY983040:TKY983118 TUU983040:TUU983118 UEQ983040:UEQ983118 UOM983040:UOM983118 UYI983040:UYI983118 VIE983040:VIE983118 VSA983040:VSA983118 WBW983040:WBW983118 WLS983040:WLS983118 G8:G78 SY8:SY78 ACU8:ACU78 AMQ8:AMQ78 AWM8:AWM78 BGI8:BGI78 BQE8:BQE78 CAA8:CAA78 CJW8:CJW78 CTS8:CTS78 DDO8:DDO78 DNK8:DNK78 DXG8:DXG78 EHC8:EHC78 EQY8:EQY78 FAU8:FAU78 FKQ8:FKQ78 FUM8:FUM78 GEI8:GEI78 GOE8:GOE78 GYA8:GYA78 HHW8:HHW78 HRS8:HRS78 IBO8:IBO78 ILK8:ILK78 IVG8:IVG78 JFC8:JFC78 JOY8:JOY78 JYU8:JYU78 KIQ8:KIQ78 KSM8:KSM78 LCI8:LCI78 LME8:LME78 LWA8:LWA78 MFW8:MFW78 MPS8:MPS78 MZO8:MZO78 NJK8:NJK78 NTG8:NTG78 ODC8:ODC78 OMY8:OMY78 OWU8:OWU78 PGQ8:PGQ78 PQM8:PQM78 QAI8:QAI78 QKE8:QKE78 QUA8:QUA78 RDW8:RDW78 RNS8:RNS78 RXO8:RXO78 SHK8:SHK78 SRG8:SRG78 TBC8:TBC78 TKY8:TKY78 TUU8:TUU78 UEQ8:UEQ78 UOM8:UOM78 UYI8:UYI78 VIE8:VIE78 VSA8:VSA78 WBW8:WBW78 WLS8:WLS78 WVO8:WVO78 JC8:JC78" xr:uid="{4F1A7F2C-C3B2-4ADA-87A7-37999062334C}">
      <formula1>0</formula1>
      <formula2>540</formula2>
    </dataValidation>
    <dataValidation type="whole" allowBlank="1" showInputMessage="1" showErrorMessage="1" errorTitle="Chybná hodnota" error="Plné mohou být v rozsahu 0 až 540." sqref="WVN983040:WVN983118 F65536:F65614 JB65536:JB65614 SX65536:SX65614 ACT65536:ACT65614 AMP65536:AMP65614 AWL65536:AWL65614 BGH65536:BGH65614 BQD65536:BQD65614 BZZ65536:BZZ65614 CJV65536:CJV65614 CTR65536:CTR65614 DDN65536:DDN65614 DNJ65536:DNJ65614 DXF65536:DXF65614 EHB65536:EHB65614 EQX65536:EQX65614 FAT65536:FAT65614 FKP65536:FKP65614 FUL65536:FUL65614 GEH65536:GEH65614 GOD65536:GOD65614 GXZ65536:GXZ65614 HHV65536:HHV65614 HRR65536:HRR65614 IBN65536:IBN65614 ILJ65536:ILJ65614 IVF65536:IVF65614 JFB65536:JFB65614 JOX65536:JOX65614 JYT65536:JYT65614 KIP65536:KIP65614 KSL65536:KSL65614 LCH65536:LCH65614 LMD65536:LMD65614 LVZ65536:LVZ65614 MFV65536:MFV65614 MPR65536:MPR65614 MZN65536:MZN65614 NJJ65536:NJJ65614 NTF65536:NTF65614 ODB65536:ODB65614 OMX65536:OMX65614 OWT65536:OWT65614 PGP65536:PGP65614 PQL65536:PQL65614 QAH65536:QAH65614 QKD65536:QKD65614 QTZ65536:QTZ65614 RDV65536:RDV65614 RNR65536:RNR65614 RXN65536:RXN65614 SHJ65536:SHJ65614 SRF65536:SRF65614 TBB65536:TBB65614 TKX65536:TKX65614 TUT65536:TUT65614 UEP65536:UEP65614 UOL65536:UOL65614 UYH65536:UYH65614 VID65536:VID65614 VRZ65536:VRZ65614 WBV65536:WBV65614 WLR65536:WLR65614 WVN65536:WVN65614 F131072:F131150 JB131072:JB131150 SX131072:SX131150 ACT131072:ACT131150 AMP131072:AMP131150 AWL131072:AWL131150 BGH131072:BGH131150 BQD131072:BQD131150 BZZ131072:BZZ131150 CJV131072:CJV131150 CTR131072:CTR131150 DDN131072:DDN131150 DNJ131072:DNJ131150 DXF131072:DXF131150 EHB131072:EHB131150 EQX131072:EQX131150 FAT131072:FAT131150 FKP131072:FKP131150 FUL131072:FUL131150 GEH131072:GEH131150 GOD131072:GOD131150 GXZ131072:GXZ131150 HHV131072:HHV131150 HRR131072:HRR131150 IBN131072:IBN131150 ILJ131072:ILJ131150 IVF131072:IVF131150 JFB131072:JFB131150 JOX131072:JOX131150 JYT131072:JYT131150 KIP131072:KIP131150 KSL131072:KSL131150 LCH131072:LCH131150 LMD131072:LMD131150 LVZ131072:LVZ131150 MFV131072:MFV131150 MPR131072:MPR131150 MZN131072:MZN131150 NJJ131072:NJJ131150 NTF131072:NTF131150 ODB131072:ODB131150 OMX131072:OMX131150 OWT131072:OWT131150 PGP131072:PGP131150 PQL131072:PQL131150 QAH131072:QAH131150 QKD131072:QKD131150 QTZ131072:QTZ131150 RDV131072:RDV131150 RNR131072:RNR131150 RXN131072:RXN131150 SHJ131072:SHJ131150 SRF131072:SRF131150 TBB131072:TBB131150 TKX131072:TKX131150 TUT131072:TUT131150 UEP131072:UEP131150 UOL131072:UOL131150 UYH131072:UYH131150 VID131072:VID131150 VRZ131072:VRZ131150 WBV131072:WBV131150 WLR131072:WLR131150 WVN131072:WVN131150 F196608:F196686 JB196608:JB196686 SX196608:SX196686 ACT196608:ACT196686 AMP196608:AMP196686 AWL196608:AWL196686 BGH196608:BGH196686 BQD196608:BQD196686 BZZ196608:BZZ196686 CJV196608:CJV196686 CTR196608:CTR196686 DDN196608:DDN196686 DNJ196608:DNJ196686 DXF196608:DXF196686 EHB196608:EHB196686 EQX196608:EQX196686 FAT196608:FAT196686 FKP196608:FKP196686 FUL196608:FUL196686 GEH196608:GEH196686 GOD196608:GOD196686 GXZ196608:GXZ196686 HHV196608:HHV196686 HRR196608:HRR196686 IBN196608:IBN196686 ILJ196608:ILJ196686 IVF196608:IVF196686 JFB196608:JFB196686 JOX196608:JOX196686 JYT196608:JYT196686 KIP196608:KIP196686 KSL196608:KSL196686 LCH196608:LCH196686 LMD196608:LMD196686 LVZ196608:LVZ196686 MFV196608:MFV196686 MPR196608:MPR196686 MZN196608:MZN196686 NJJ196608:NJJ196686 NTF196608:NTF196686 ODB196608:ODB196686 OMX196608:OMX196686 OWT196608:OWT196686 PGP196608:PGP196686 PQL196608:PQL196686 QAH196608:QAH196686 QKD196608:QKD196686 QTZ196608:QTZ196686 RDV196608:RDV196686 RNR196608:RNR196686 RXN196608:RXN196686 SHJ196608:SHJ196686 SRF196608:SRF196686 TBB196608:TBB196686 TKX196608:TKX196686 TUT196608:TUT196686 UEP196608:UEP196686 UOL196608:UOL196686 UYH196608:UYH196686 VID196608:VID196686 VRZ196608:VRZ196686 WBV196608:WBV196686 WLR196608:WLR196686 WVN196608:WVN196686 F262144:F262222 JB262144:JB262222 SX262144:SX262222 ACT262144:ACT262222 AMP262144:AMP262222 AWL262144:AWL262222 BGH262144:BGH262222 BQD262144:BQD262222 BZZ262144:BZZ262222 CJV262144:CJV262222 CTR262144:CTR262222 DDN262144:DDN262222 DNJ262144:DNJ262222 DXF262144:DXF262222 EHB262144:EHB262222 EQX262144:EQX262222 FAT262144:FAT262222 FKP262144:FKP262222 FUL262144:FUL262222 GEH262144:GEH262222 GOD262144:GOD262222 GXZ262144:GXZ262222 HHV262144:HHV262222 HRR262144:HRR262222 IBN262144:IBN262222 ILJ262144:ILJ262222 IVF262144:IVF262222 JFB262144:JFB262222 JOX262144:JOX262222 JYT262144:JYT262222 KIP262144:KIP262222 KSL262144:KSL262222 LCH262144:LCH262222 LMD262144:LMD262222 LVZ262144:LVZ262222 MFV262144:MFV262222 MPR262144:MPR262222 MZN262144:MZN262222 NJJ262144:NJJ262222 NTF262144:NTF262222 ODB262144:ODB262222 OMX262144:OMX262222 OWT262144:OWT262222 PGP262144:PGP262222 PQL262144:PQL262222 QAH262144:QAH262222 QKD262144:QKD262222 QTZ262144:QTZ262222 RDV262144:RDV262222 RNR262144:RNR262222 RXN262144:RXN262222 SHJ262144:SHJ262222 SRF262144:SRF262222 TBB262144:TBB262222 TKX262144:TKX262222 TUT262144:TUT262222 UEP262144:UEP262222 UOL262144:UOL262222 UYH262144:UYH262222 VID262144:VID262222 VRZ262144:VRZ262222 WBV262144:WBV262222 WLR262144:WLR262222 WVN262144:WVN262222 F327680:F327758 JB327680:JB327758 SX327680:SX327758 ACT327680:ACT327758 AMP327680:AMP327758 AWL327680:AWL327758 BGH327680:BGH327758 BQD327680:BQD327758 BZZ327680:BZZ327758 CJV327680:CJV327758 CTR327680:CTR327758 DDN327680:DDN327758 DNJ327680:DNJ327758 DXF327680:DXF327758 EHB327680:EHB327758 EQX327680:EQX327758 FAT327680:FAT327758 FKP327680:FKP327758 FUL327680:FUL327758 GEH327680:GEH327758 GOD327680:GOD327758 GXZ327680:GXZ327758 HHV327680:HHV327758 HRR327680:HRR327758 IBN327680:IBN327758 ILJ327680:ILJ327758 IVF327680:IVF327758 JFB327680:JFB327758 JOX327680:JOX327758 JYT327680:JYT327758 KIP327680:KIP327758 KSL327680:KSL327758 LCH327680:LCH327758 LMD327680:LMD327758 LVZ327680:LVZ327758 MFV327680:MFV327758 MPR327680:MPR327758 MZN327680:MZN327758 NJJ327680:NJJ327758 NTF327680:NTF327758 ODB327680:ODB327758 OMX327680:OMX327758 OWT327680:OWT327758 PGP327680:PGP327758 PQL327680:PQL327758 QAH327680:QAH327758 QKD327680:QKD327758 QTZ327680:QTZ327758 RDV327680:RDV327758 RNR327680:RNR327758 RXN327680:RXN327758 SHJ327680:SHJ327758 SRF327680:SRF327758 TBB327680:TBB327758 TKX327680:TKX327758 TUT327680:TUT327758 UEP327680:UEP327758 UOL327680:UOL327758 UYH327680:UYH327758 VID327680:VID327758 VRZ327680:VRZ327758 WBV327680:WBV327758 WLR327680:WLR327758 WVN327680:WVN327758 F393216:F393294 JB393216:JB393294 SX393216:SX393294 ACT393216:ACT393294 AMP393216:AMP393294 AWL393216:AWL393294 BGH393216:BGH393294 BQD393216:BQD393294 BZZ393216:BZZ393294 CJV393216:CJV393294 CTR393216:CTR393294 DDN393216:DDN393294 DNJ393216:DNJ393294 DXF393216:DXF393294 EHB393216:EHB393294 EQX393216:EQX393294 FAT393216:FAT393294 FKP393216:FKP393294 FUL393216:FUL393294 GEH393216:GEH393294 GOD393216:GOD393294 GXZ393216:GXZ393294 HHV393216:HHV393294 HRR393216:HRR393294 IBN393216:IBN393294 ILJ393216:ILJ393294 IVF393216:IVF393294 JFB393216:JFB393294 JOX393216:JOX393294 JYT393216:JYT393294 KIP393216:KIP393294 KSL393216:KSL393294 LCH393216:LCH393294 LMD393216:LMD393294 LVZ393216:LVZ393294 MFV393216:MFV393294 MPR393216:MPR393294 MZN393216:MZN393294 NJJ393216:NJJ393294 NTF393216:NTF393294 ODB393216:ODB393294 OMX393216:OMX393294 OWT393216:OWT393294 PGP393216:PGP393294 PQL393216:PQL393294 QAH393216:QAH393294 QKD393216:QKD393294 QTZ393216:QTZ393294 RDV393216:RDV393294 RNR393216:RNR393294 RXN393216:RXN393294 SHJ393216:SHJ393294 SRF393216:SRF393294 TBB393216:TBB393294 TKX393216:TKX393294 TUT393216:TUT393294 UEP393216:UEP393294 UOL393216:UOL393294 UYH393216:UYH393294 VID393216:VID393294 VRZ393216:VRZ393294 WBV393216:WBV393294 WLR393216:WLR393294 WVN393216:WVN393294 F458752:F458830 JB458752:JB458830 SX458752:SX458830 ACT458752:ACT458830 AMP458752:AMP458830 AWL458752:AWL458830 BGH458752:BGH458830 BQD458752:BQD458830 BZZ458752:BZZ458830 CJV458752:CJV458830 CTR458752:CTR458830 DDN458752:DDN458830 DNJ458752:DNJ458830 DXF458752:DXF458830 EHB458752:EHB458830 EQX458752:EQX458830 FAT458752:FAT458830 FKP458752:FKP458830 FUL458752:FUL458830 GEH458752:GEH458830 GOD458752:GOD458830 GXZ458752:GXZ458830 HHV458752:HHV458830 HRR458752:HRR458830 IBN458752:IBN458830 ILJ458752:ILJ458830 IVF458752:IVF458830 JFB458752:JFB458830 JOX458752:JOX458830 JYT458752:JYT458830 KIP458752:KIP458830 KSL458752:KSL458830 LCH458752:LCH458830 LMD458752:LMD458830 LVZ458752:LVZ458830 MFV458752:MFV458830 MPR458752:MPR458830 MZN458752:MZN458830 NJJ458752:NJJ458830 NTF458752:NTF458830 ODB458752:ODB458830 OMX458752:OMX458830 OWT458752:OWT458830 PGP458752:PGP458830 PQL458752:PQL458830 QAH458752:QAH458830 QKD458752:QKD458830 QTZ458752:QTZ458830 RDV458752:RDV458830 RNR458752:RNR458830 RXN458752:RXN458830 SHJ458752:SHJ458830 SRF458752:SRF458830 TBB458752:TBB458830 TKX458752:TKX458830 TUT458752:TUT458830 UEP458752:UEP458830 UOL458752:UOL458830 UYH458752:UYH458830 VID458752:VID458830 VRZ458752:VRZ458830 WBV458752:WBV458830 WLR458752:WLR458830 WVN458752:WVN458830 F524288:F524366 JB524288:JB524366 SX524288:SX524366 ACT524288:ACT524366 AMP524288:AMP524366 AWL524288:AWL524366 BGH524288:BGH524366 BQD524288:BQD524366 BZZ524288:BZZ524366 CJV524288:CJV524366 CTR524288:CTR524366 DDN524288:DDN524366 DNJ524288:DNJ524366 DXF524288:DXF524366 EHB524288:EHB524366 EQX524288:EQX524366 FAT524288:FAT524366 FKP524288:FKP524366 FUL524288:FUL524366 GEH524288:GEH524366 GOD524288:GOD524366 GXZ524288:GXZ524366 HHV524288:HHV524366 HRR524288:HRR524366 IBN524288:IBN524366 ILJ524288:ILJ524366 IVF524288:IVF524366 JFB524288:JFB524366 JOX524288:JOX524366 JYT524288:JYT524366 KIP524288:KIP524366 KSL524288:KSL524366 LCH524288:LCH524366 LMD524288:LMD524366 LVZ524288:LVZ524366 MFV524288:MFV524366 MPR524288:MPR524366 MZN524288:MZN524366 NJJ524288:NJJ524366 NTF524288:NTF524366 ODB524288:ODB524366 OMX524288:OMX524366 OWT524288:OWT524366 PGP524288:PGP524366 PQL524288:PQL524366 QAH524288:QAH524366 QKD524288:QKD524366 QTZ524288:QTZ524366 RDV524288:RDV524366 RNR524288:RNR524366 RXN524288:RXN524366 SHJ524288:SHJ524366 SRF524288:SRF524366 TBB524288:TBB524366 TKX524288:TKX524366 TUT524288:TUT524366 UEP524288:UEP524366 UOL524288:UOL524366 UYH524288:UYH524366 VID524288:VID524366 VRZ524288:VRZ524366 WBV524288:WBV524366 WLR524288:WLR524366 WVN524288:WVN524366 F589824:F589902 JB589824:JB589902 SX589824:SX589902 ACT589824:ACT589902 AMP589824:AMP589902 AWL589824:AWL589902 BGH589824:BGH589902 BQD589824:BQD589902 BZZ589824:BZZ589902 CJV589824:CJV589902 CTR589824:CTR589902 DDN589824:DDN589902 DNJ589824:DNJ589902 DXF589824:DXF589902 EHB589824:EHB589902 EQX589824:EQX589902 FAT589824:FAT589902 FKP589824:FKP589902 FUL589824:FUL589902 GEH589824:GEH589902 GOD589824:GOD589902 GXZ589824:GXZ589902 HHV589824:HHV589902 HRR589824:HRR589902 IBN589824:IBN589902 ILJ589824:ILJ589902 IVF589824:IVF589902 JFB589824:JFB589902 JOX589824:JOX589902 JYT589824:JYT589902 KIP589824:KIP589902 KSL589824:KSL589902 LCH589824:LCH589902 LMD589824:LMD589902 LVZ589824:LVZ589902 MFV589824:MFV589902 MPR589824:MPR589902 MZN589824:MZN589902 NJJ589824:NJJ589902 NTF589824:NTF589902 ODB589824:ODB589902 OMX589824:OMX589902 OWT589824:OWT589902 PGP589824:PGP589902 PQL589824:PQL589902 QAH589824:QAH589902 QKD589824:QKD589902 QTZ589824:QTZ589902 RDV589824:RDV589902 RNR589824:RNR589902 RXN589824:RXN589902 SHJ589824:SHJ589902 SRF589824:SRF589902 TBB589824:TBB589902 TKX589824:TKX589902 TUT589824:TUT589902 UEP589824:UEP589902 UOL589824:UOL589902 UYH589824:UYH589902 VID589824:VID589902 VRZ589824:VRZ589902 WBV589824:WBV589902 WLR589824:WLR589902 WVN589824:WVN589902 F655360:F655438 JB655360:JB655438 SX655360:SX655438 ACT655360:ACT655438 AMP655360:AMP655438 AWL655360:AWL655438 BGH655360:BGH655438 BQD655360:BQD655438 BZZ655360:BZZ655438 CJV655360:CJV655438 CTR655360:CTR655438 DDN655360:DDN655438 DNJ655360:DNJ655438 DXF655360:DXF655438 EHB655360:EHB655438 EQX655360:EQX655438 FAT655360:FAT655438 FKP655360:FKP655438 FUL655360:FUL655438 GEH655360:GEH655438 GOD655360:GOD655438 GXZ655360:GXZ655438 HHV655360:HHV655438 HRR655360:HRR655438 IBN655360:IBN655438 ILJ655360:ILJ655438 IVF655360:IVF655438 JFB655360:JFB655438 JOX655360:JOX655438 JYT655360:JYT655438 KIP655360:KIP655438 KSL655360:KSL655438 LCH655360:LCH655438 LMD655360:LMD655438 LVZ655360:LVZ655438 MFV655360:MFV655438 MPR655360:MPR655438 MZN655360:MZN655438 NJJ655360:NJJ655438 NTF655360:NTF655438 ODB655360:ODB655438 OMX655360:OMX655438 OWT655360:OWT655438 PGP655360:PGP655438 PQL655360:PQL655438 QAH655360:QAH655438 QKD655360:QKD655438 QTZ655360:QTZ655438 RDV655360:RDV655438 RNR655360:RNR655438 RXN655360:RXN655438 SHJ655360:SHJ655438 SRF655360:SRF655438 TBB655360:TBB655438 TKX655360:TKX655438 TUT655360:TUT655438 UEP655360:UEP655438 UOL655360:UOL655438 UYH655360:UYH655438 VID655360:VID655438 VRZ655360:VRZ655438 WBV655360:WBV655438 WLR655360:WLR655438 WVN655360:WVN655438 F720896:F720974 JB720896:JB720974 SX720896:SX720974 ACT720896:ACT720974 AMP720896:AMP720974 AWL720896:AWL720974 BGH720896:BGH720974 BQD720896:BQD720974 BZZ720896:BZZ720974 CJV720896:CJV720974 CTR720896:CTR720974 DDN720896:DDN720974 DNJ720896:DNJ720974 DXF720896:DXF720974 EHB720896:EHB720974 EQX720896:EQX720974 FAT720896:FAT720974 FKP720896:FKP720974 FUL720896:FUL720974 GEH720896:GEH720974 GOD720896:GOD720974 GXZ720896:GXZ720974 HHV720896:HHV720974 HRR720896:HRR720974 IBN720896:IBN720974 ILJ720896:ILJ720974 IVF720896:IVF720974 JFB720896:JFB720974 JOX720896:JOX720974 JYT720896:JYT720974 KIP720896:KIP720974 KSL720896:KSL720974 LCH720896:LCH720974 LMD720896:LMD720974 LVZ720896:LVZ720974 MFV720896:MFV720974 MPR720896:MPR720974 MZN720896:MZN720974 NJJ720896:NJJ720974 NTF720896:NTF720974 ODB720896:ODB720974 OMX720896:OMX720974 OWT720896:OWT720974 PGP720896:PGP720974 PQL720896:PQL720974 QAH720896:QAH720974 QKD720896:QKD720974 QTZ720896:QTZ720974 RDV720896:RDV720974 RNR720896:RNR720974 RXN720896:RXN720974 SHJ720896:SHJ720974 SRF720896:SRF720974 TBB720896:TBB720974 TKX720896:TKX720974 TUT720896:TUT720974 UEP720896:UEP720974 UOL720896:UOL720974 UYH720896:UYH720974 VID720896:VID720974 VRZ720896:VRZ720974 WBV720896:WBV720974 WLR720896:WLR720974 WVN720896:WVN720974 F786432:F786510 JB786432:JB786510 SX786432:SX786510 ACT786432:ACT786510 AMP786432:AMP786510 AWL786432:AWL786510 BGH786432:BGH786510 BQD786432:BQD786510 BZZ786432:BZZ786510 CJV786432:CJV786510 CTR786432:CTR786510 DDN786432:DDN786510 DNJ786432:DNJ786510 DXF786432:DXF786510 EHB786432:EHB786510 EQX786432:EQX786510 FAT786432:FAT786510 FKP786432:FKP786510 FUL786432:FUL786510 GEH786432:GEH786510 GOD786432:GOD786510 GXZ786432:GXZ786510 HHV786432:HHV786510 HRR786432:HRR786510 IBN786432:IBN786510 ILJ786432:ILJ786510 IVF786432:IVF786510 JFB786432:JFB786510 JOX786432:JOX786510 JYT786432:JYT786510 KIP786432:KIP786510 KSL786432:KSL786510 LCH786432:LCH786510 LMD786432:LMD786510 LVZ786432:LVZ786510 MFV786432:MFV786510 MPR786432:MPR786510 MZN786432:MZN786510 NJJ786432:NJJ786510 NTF786432:NTF786510 ODB786432:ODB786510 OMX786432:OMX786510 OWT786432:OWT786510 PGP786432:PGP786510 PQL786432:PQL786510 QAH786432:QAH786510 QKD786432:QKD786510 QTZ786432:QTZ786510 RDV786432:RDV786510 RNR786432:RNR786510 RXN786432:RXN786510 SHJ786432:SHJ786510 SRF786432:SRF786510 TBB786432:TBB786510 TKX786432:TKX786510 TUT786432:TUT786510 UEP786432:UEP786510 UOL786432:UOL786510 UYH786432:UYH786510 VID786432:VID786510 VRZ786432:VRZ786510 WBV786432:WBV786510 WLR786432:WLR786510 WVN786432:WVN786510 F851968:F852046 JB851968:JB852046 SX851968:SX852046 ACT851968:ACT852046 AMP851968:AMP852046 AWL851968:AWL852046 BGH851968:BGH852046 BQD851968:BQD852046 BZZ851968:BZZ852046 CJV851968:CJV852046 CTR851968:CTR852046 DDN851968:DDN852046 DNJ851968:DNJ852046 DXF851968:DXF852046 EHB851968:EHB852046 EQX851968:EQX852046 FAT851968:FAT852046 FKP851968:FKP852046 FUL851968:FUL852046 GEH851968:GEH852046 GOD851968:GOD852046 GXZ851968:GXZ852046 HHV851968:HHV852046 HRR851968:HRR852046 IBN851968:IBN852046 ILJ851968:ILJ852046 IVF851968:IVF852046 JFB851968:JFB852046 JOX851968:JOX852046 JYT851968:JYT852046 KIP851968:KIP852046 KSL851968:KSL852046 LCH851968:LCH852046 LMD851968:LMD852046 LVZ851968:LVZ852046 MFV851968:MFV852046 MPR851968:MPR852046 MZN851968:MZN852046 NJJ851968:NJJ852046 NTF851968:NTF852046 ODB851968:ODB852046 OMX851968:OMX852046 OWT851968:OWT852046 PGP851968:PGP852046 PQL851968:PQL852046 QAH851968:QAH852046 QKD851968:QKD852046 QTZ851968:QTZ852046 RDV851968:RDV852046 RNR851968:RNR852046 RXN851968:RXN852046 SHJ851968:SHJ852046 SRF851968:SRF852046 TBB851968:TBB852046 TKX851968:TKX852046 TUT851968:TUT852046 UEP851968:UEP852046 UOL851968:UOL852046 UYH851968:UYH852046 VID851968:VID852046 VRZ851968:VRZ852046 WBV851968:WBV852046 WLR851968:WLR852046 WVN851968:WVN852046 F917504:F917582 JB917504:JB917582 SX917504:SX917582 ACT917504:ACT917582 AMP917504:AMP917582 AWL917504:AWL917582 BGH917504:BGH917582 BQD917504:BQD917582 BZZ917504:BZZ917582 CJV917504:CJV917582 CTR917504:CTR917582 DDN917504:DDN917582 DNJ917504:DNJ917582 DXF917504:DXF917582 EHB917504:EHB917582 EQX917504:EQX917582 FAT917504:FAT917582 FKP917504:FKP917582 FUL917504:FUL917582 GEH917504:GEH917582 GOD917504:GOD917582 GXZ917504:GXZ917582 HHV917504:HHV917582 HRR917504:HRR917582 IBN917504:IBN917582 ILJ917504:ILJ917582 IVF917504:IVF917582 JFB917504:JFB917582 JOX917504:JOX917582 JYT917504:JYT917582 KIP917504:KIP917582 KSL917504:KSL917582 LCH917504:LCH917582 LMD917504:LMD917582 LVZ917504:LVZ917582 MFV917504:MFV917582 MPR917504:MPR917582 MZN917504:MZN917582 NJJ917504:NJJ917582 NTF917504:NTF917582 ODB917504:ODB917582 OMX917504:OMX917582 OWT917504:OWT917582 PGP917504:PGP917582 PQL917504:PQL917582 QAH917504:QAH917582 QKD917504:QKD917582 QTZ917504:QTZ917582 RDV917504:RDV917582 RNR917504:RNR917582 RXN917504:RXN917582 SHJ917504:SHJ917582 SRF917504:SRF917582 TBB917504:TBB917582 TKX917504:TKX917582 TUT917504:TUT917582 UEP917504:UEP917582 UOL917504:UOL917582 UYH917504:UYH917582 VID917504:VID917582 VRZ917504:VRZ917582 WBV917504:WBV917582 WLR917504:WLR917582 WVN917504:WVN917582 F983040:F983118 JB983040:JB983118 SX983040:SX983118 ACT983040:ACT983118 AMP983040:AMP983118 AWL983040:AWL983118 BGH983040:BGH983118 BQD983040:BQD983118 BZZ983040:BZZ983118 CJV983040:CJV983118 CTR983040:CTR983118 DDN983040:DDN983118 DNJ983040:DNJ983118 DXF983040:DXF983118 EHB983040:EHB983118 EQX983040:EQX983118 FAT983040:FAT983118 FKP983040:FKP983118 FUL983040:FUL983118 GEH983040:GEH983118 GOD983040:GOD983118 GXZ983040:GXZ983118 HHV983040:HHV983118 HRR983040:HRR983118 IBN983040:IBN983118 ILJ983040:ILJ983118 IVF983040:IVF983118 JFB983040:JFB983118 JOX983040:JOX983118 JYT983040:JYT983118 KIP983040:KIP983118 KSL983040:KSL983118 LCH983040:LCH983118 LMD983040:LMD983118 LVZ983040:LVZ983118 MFV983040:MFV983118 MPR983040:MPR983118 MZN983040:MZN983118 NJJ983040:NJJ983118 NTF983040:NTF983118 ODB983040:ODB983118 OMX983040:OMX983118 OWT983040:OWT983118 PGP983040:PGP983118 PQL983040:PQL983118 QAH983040:QAH983118 QKD983040:QKD983118 QTZ983040:QTZ983118 RDV983040:RDV983118 RNR983040:RNR983118 RXN983040:RXN983118 SHJ983040:SHJ983118 SRF983040:SRF983118 TBB983040:TBB983118 TKX983040:TKX983118 TUT983040:TUT983118 UEP983040:UEP983118 UOL983040:UOL983118 UYH983040:UYH983118 VID983040:VID983118 VRZ983040:VRZ983118 WBV983040:WBV983118 WLR983040:WLR983118 F8:F78 SX8:SX78 ACT8:ACT78 AMP8:AMP78 AWL8:AWL78 BGH8:BGH78 BQD8:BQD78 BZZ8:BZZ78 CJV8:CJV78 CTR8:CTR78 DDN8:DDN78 DNJ8:DNJ78 DXF8:DXF78 EHB8:EHB78 EQX8:EQX78 FAT8:FAT78 FKP8:FKP78 FUL8:FUL78 GEH8:GEH78 GOD8:GOD78 GXZ8:GXZ78 HHV8:HHV78 HRR8:HRR78 IBN8:IBN78 ILJ8:ILJ78 IVF8:IVF78 JFB8:JFB78 JOX8:JOX78 JYT8:JYT78 KIP8:KIP78 KSL8:KSL78 LCH8:LCH78 LMD8:LMD78 LVZ8:LVZ78 MFV8:MFV78 MPR8:MPR78 MZN8:MZN78 NJJ8:NJJ78 NTF8:NTF78 ODB8:ODB78 OMX8:OMX78 OWT8:OWT78 PGP8:PGP78 PQL8:PQL78 QAH8:QAH78 QKD8:QKD78 QTZ8:QTZ78 RDV8:RDV78 RNR8:RNR78 RXN8:RXN78 SHJ8:SHJ78 SRF8:SRF78 TBB8:TBB78 TKX8:TKX78 TUT8:TUT78 UEP8:UEP78 UOL8:UOL78 UYH8:UYH78 VID8:VID78 VRZ8:VRZ78 WBV8:WBV78 WLR8:WLR78 WVN8:WVN78 JB8:JB78" xr:uid="{E7697F93-5307-4AF7-B4DC-1E35CCAF12A4}">
      <formula1>0</formula1>
      <formula2>540</formula2>
    </dataValidation>
  </dataValidations>
  <pageMargins left="0.7" right="0.7" top="0.78740157499999996" bottom="0.78740157499999996"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39EFA6-71B3-4D6C-A9FD-DBA318E4E566}">
  <dimension ref="A1:K80"/>
  <sheetViews>
    <sheetView workbookViewId="0">
      <selection activeCell="C1" sqref="C1"/>
    </sheetView>
  </sheetViews>
  <sheetFormatPr defaultColWidth="9.109375" defaultRowHeight="12" x14ac:dyDescent="0.25"/>
  <cols>
    <col min="1" max="1" width="5.88671875" style="50" customWidth="1"/>
    <col min="2" max="2" width="20.109375" style="7" customWidth="1"/>
    <col min="3" max="3" width="19.88671875" style="7" customWidth="1"/>
    <col min="4" max="4" width="9.44140625" style="50" customWidth="1"/>
    <col min="5" max="5" width="6.6640625" style="51" customWidth="1"/>
    <col min="6" max="6" width="6.33203125" style="50" customWidth="1"/>
    <col min="7" max="8" width="6.33203125" style="7" customWidth="1"/>
    <col min="9" max="254" width="9.109375" style="7"/>
    <col min="255" max="255" width="5.88671875" style="7" customWidth="1"/>
    <col min="256" max="256" width="20.109375" style="7" customWidth="1"/>
    <col min="257" max="257" width="19.88671875" style="7" customWidth="1"/>
    <col min="258" max="258" width="8.6640625" style="7" customWidth="1"/>
    <col min="259" max="259" width="11.5546875" style="7" customWidth="1"/>
    <col min="260" max="260" width="9.44140625" style="7" customWidth="1"/>
    <col min="261" max="261" width="6.6640625" style="7" customWidth="1"/>
    <col min="262" max="264" width="6.33203125" style="7" customWidth="1"/>
    <col min="265" max="510" width="9.109375" style="7"/>
    <col min="511" max="511" width="5.88671875" style="7" customWidth="1"/>
    <col min="512" max="512" width="20.109375" style="7" customWidth="1"/>
    <col min="513" max="513" width="19.88671875" style="7" customWidth="1"/>
    <col min="514" max="514" width="8.6640625" style="7" customWidth="1"/>
    <col min="515" max="515" width="11.5546875" style="7" customWidth="1"/>
    <col min="516" max="516" width="9.44140625" style="7" customWidth="1"/>
    <col min="517" max="517" width="6.6640625" style="7" customWidth="1"/>
    <col min="518" max="520" width="6.33203125" style="7" customWidth="1"/>
    <col min="521" max="766" width="9.109375" style="7"/>
    <col min="767" max="767" width="5.88671875" style="7" customWidth="1"/>
    <col min="768" max="768" width="20.109375" style="7" customWidth="1"/>
    <col min="769" max="769" width="19.88671875" style="7" customWidth="1"/>
    <col min="770" max="770" width="8.6640625" style="7" customWidth="1"/>
    <col min="771" max="771" width="11.5546875" style="7" customWidth="1"/>
    <col min="772" max="772" width="9.44140625" style="7" customWidth="1"/>
    <col min="773" max="773" width="6.6640625" style="7" customWidth="1"/>
    <col min="774" max="776" width="6.33203125" style="7" customWidth="1"/>
    <col min="777" max="1022" width="9.109375" style="7"/>
    <col min="1023" max="1023" width="5.88671875" style="7" customWidth="1"/>
    <col min="1024" max="1024" width="20.109375" style="7" customWidth="1"/>
    <col min="1025" max="1025" width="19.88671875" style="7" customWidth="1"/>
    <col min="1026" max="1026" width="8.6640625" style="7" customWidth="1"/>
    <col min="1027" max="1027" width="11.5546875" style="7" customWidth="1"/>
    <col min="1028" max="1028" width="9.44140625" style="7" customWidth="1"/>
    <col min="1029" max="1029" width="6.6640625" style="7" customWidth="1"/>
    <col min="1030" max="1032" width="6.33203125" style="7" customWidth="1"/>
    <col min="1033" max="1278" width="9.109375" style="7"/>
    <col min="1279" max="1279" width="5.88671875" style="7" customWidth="1"/>
    <col min="1280" max="1280" width="20.109375" style="7" customWidth="1"/>
    <col min="1281" max="1281" width="19.88671875" style="7" customWidth="1"/>
    <col min="1282" max="1282" width="8.6640625" style="7" customWidth="1"/>
    <col min="1283" max="1283" width="11.5546875" style="7" customWidth="1"/>
    <col min="1284" max="1284" width="9.44140625" style="7" customWidth="1"/>
    <col min="1285" max="1285" width="6.6640625" style="7" customWidth="1"/>
    <col min="1286" max="1288" width="6.33203125" style="7" customWidth="1"/>
    <col min="1289" max="1534" width="9.109375" style="7"/>
    <col min="1535" max="1535" width="5.88671875" style="7" customWidth="1"/>
    <col min="1536" max="1536" width="20.109375" style="7" customWidth="1"/>
    <col min="1537" max="1537" width="19.88671875" style="7" customWidth="1"/>
    <col min="1538" max="1538" width="8.6640625" style="7" customWidth="1"/>
    <col min="1539" max="1539" width="11.5546875" style="7" customWidth="1"/>
    <col min="1540" max="1540" width="9.44140625" style="7" customWidth="1"/>
    <col min="1541" max="1541" width="6.6640625" style="7" customWidth="1"/>
    <col min="1542" max="1544" width="6.33203125" style="7" customWidth="1"/>
    <col min="1545" max="1790" width="9.109375" style="7"/>
    <col min="1791" max="1791" width="5.88671875" style="7" customWidth="1"/>
    <col min="1792" max="1792" width="20.109375" style="7" customWidth="1"/>
    <col min="1793" max="1793" width="19.88671875" style="7" customWidth="1"/>
    <col min="1794" max="1794" width="8.6640625" style="7" customWidth="1"/>
    <col min="1795" max="1795" width="11.5546875" style="7" customWidth="1"/>
    <col min="1796" max="1796" width="9.44140625" style="7" customWidth="1"/>
    <col min="1797" max="1797" width="6.6640625" style="7" customWidth="1"/>
    <col min="1798" max="1800" width="6.33203125" style="7" customWidth="1"/>
    <col min="1801" max="2046" width="9.109375" style="7"/>
    <col min="2047" max="2047" width="5.88671875" style="7" customWidth="1"/>
    <col min="2048" max="2048" width="20.109375" style="7" customWidth="1"/>
    <col min="2049" max="2049" width="19.88671875" style="7" customWidth="1"/>
    <col min="2050" max="2050" width="8.6640625" style="7" customWidth="1"/>
    <col min="2051" max="2051" width="11.5546875" style="7" customWidth="1"/>
    <col min="2052" max="2052" width="9.44140625" style="7" customWidth="1"/>
    <col min="2053" max="2053" width="6.6640625" style="7" customWidth="1"/>
    <col min="2054" max="2056" width="6.33203125" style="7" customWidth="1"/>
    <col min="2057" max="2302" width="9.109375" style="7"/>
    <col min="2303" max="2303" width="5.88671875" style="7" customWidth="1"/>
    <col min="2304" max="2304" width="20.109375" style="7" customWidth="1"/>
    <col min="2305" max="2305" width="19.88671875" style="7" customWidth="1"/>
    <col min="2306" max="2306" width="8.6640625" style="7" customWidth="1"/>
    <col min="2307" max="2307" width="11.5546875" style="7" customWidth="1"/>
    <col min="2308" max="2308" width="9.44140625" style="7" customWidth="1"/>
    <col min="2309" max="2309" width="6.6640625" style="7" customWidth="1"/>
    <col min="2310" max="2312" width="6.33203125" style="7" customWidth="1"/>
    <col min="2313" max="2558" width="9.109375" style="7"/>
    <col min="2559" max="2559" width="5.88671875" style="7" customWidth="1"/>
    <col min="2560" max="2560" width="20.109375" style="7" customWidth="1"/>
    <col min="2561" max="2561" width="19.88671875" style="7" customWidth="1"/>
    <col min="2562" max="2562" width="8.6640625" style="7" customWidth="1"/>
    <col min="2563" max="2563" width="11.5546875" style="7" customWidth="1"/>
    <col min="2564" max="2564" width="9.44140625" style="7" customWidth="1"/>
    <col min="2565" max="2565" width="6.6640625" style="7" customWidth="1"/>
    <col min="2566" max="2568" width="6.33203125" style="7" customWidth="1"/>
    <col min="2569" max="2814" width="9.109375" style="7"/>
    <col min="2815" max="2815" width="5.88671875" style="7" customWidth="1"/>
    <col min="2816" max="2816" width="20.109375" style="7" customWidth="1"/>
    <col min="2817" max="2817" width="19.88671875" style="7" customWidth="1"/>
    <col min="2818" max="2818" width="8.6640625" style="7" customWidth="1"/>
    <col min="2819" max="2819" width="11.5546875" style="7" customWidth="1"/>
    <col min="2820" max="2820" width="9.44140625" style="7" customWidth="1"/>
    <col min="2821" max="2821" width="6.6640625" style="7" customWidth="1"/>
    <col min="2822" max="2824" width="6.33203125" style="7" customWidth="1"/>
    <col min="2825" max="3070" width="9.109375" style="7"/>
    <col min="3071" max="3071" width="5.88671875" style="7" customWidth="1"/>
    <col min="3072" max="3072" width="20.109375" style="7" customWidth="1"/>
    <col min="3073" max="3073" width="19.88671875" style="7" customWidth="1"/>
    <col min="3074" max="3074" width="8.6640625" style="7" customWidth="1"/>
    <col min="3075" max="3075" width="11.5546875" style="7" customWidth="1"/>
    <col min="3076" max="3076" width="9.44140625" style="7" customWidth="1"/>
    <col min="3077" max="3077" width="6.6640625" style="7" customWidth="1"/>
    <col min="3078" max="3080" width="6.33203125" style="7" customWidth="1"/>
    <col min="3081" max="3326" width="9.109375" style="7"/>
    <col min="3327" max="3327" width="5.88671875" style="7" customWidth="1"/>
    <col min="3328" max="3328" width="20.109375" style="7" customWidth="1"/>
    <col min="3329" max="3329" width="19.88671875" style="7" customWidth="1"/>
    <col min="3330" max="3330" width="8.6640625" style="7" customWidth="1"/>
    <col min="3331" max="3331" width="11.5546875" style="7" customWidth="1"/>
    <col min="3332" max="3332" width="9.44140625" style="7" customWidth="1"/>
    <col min="3333" max="3333" width="6.6640625" style="7" customWidth="1"/>
    <col min="3334" max="3336" width="6.33203125" style="7" customWidth="1"/>
    <col min="3337" max="3582" width="9.109375" style="7"/>
    <col min="3583" max="3583" width="5.88671875" style="7" customWidth="1"/>
    <col min="3584" max="3584" width="20.109375" style="7" customWidth="1"/>
    <col min="3585" max="3585" width="19.88671875" style="7" customWidth="1"/>
    <col min="3586" max="3586" width="8.6640625" style="7" customWidth="1"/>
    <col min="3587" max="3587" width="11.5546875" style="7" customWidth="1"/>
    <col min="3588" max="3588" width="9.44140625" style="7" customWidth="1"/>
    <col min="3589" max="3589" width="6.6640625" style="7" customWidth="1"/>
    <col min="3590" max="3592" width="6.33203125" style="7" customWidth="1"/>
    <col min="3593" max="3838" width="9.109375" style="7"/>
    <col min="3839" max="3839" width="5.88671875" style="7" customWidth="1"/>
    <col min="3840" max="3840" width="20.109375" style="7" customWidth="1"/>
    <col min="3841" max="3841" width="19.88671875" style="7" customWidth="1"/>
    <col min="3842" max="3842" width="8.6640625" style="7" customWidth="1"/>
    <col min="3843" max="3843" width="11.5546875" style="7" customWidth="1"/>
    <col min="3844" max="3844" width="9.44140625" style="7" customWidth="1"/>
    <col min="3845" max="3845" width="6.6640625" style="7" customWidth="1"/>
    <col min="3846" max="3848" width="6.33203125" style="7" customWidth="1"/>
    <col min="3849" max="4094" width="9.109375" style="7"/>
    <col min="4095" max="4095" width="5.88671875" style="7" customWidth="1"/>
    <col min="4096" max="4096" width="20.109375" style="7" customWidth="1"/>
    <col min="4097" max="4097" width="19.88671875" style="7" customWidth="1"/>
    <col min="4098" max="4098" width="8.6640625" style="7" customWidth="1"/>
    <col min="4099" max="4099" width="11.5546875" style="7" customWidth="1"/>
    <col min="4100" max="4100" width="9.44140625" style="7" customWidth="1"/>
    <col min="4101" max="4101" width="6.6640625" style="7" customWidth="1"/>
    <col min="4102" max="4104" width="6.33203125" style="7" customWidth="1"/>
    <col min="4105" max="4350" width="9.109375" style="7"/>
    <col min="4351" max="4351" width="5.88671875" style="7" customWidth="1"/>
    <col min="4352" max="4352" width="20.109375" style="7" customWidth="1"/>
    <col min="4353" max="4353" width="19.88671875" style="7" customWidth="1"/>
    <col min="4354" max="4354" width="8.6640625" style="7" customWidth="1"/>
    <col min="4355" max="4355" width="11.5546875" style="7" customWidth="1"/>
    <col min="4356" max="4356" width="9.44140625" style="7" customWidth="1"/>
    <col min="4357" max="4357" width="6.6640625" style="7" customWidth="1"/>
    <col min="4358" max="4360" width="6.33203125" style="7" customWidth="1"/>
    <col min="4361" max="4606" width="9.109375" style="7"/>
    <col min="4607" max="4607" width="5.88671875" style="7" customWidth="1"/>
    <col min="4608" max="4608" width="20.109375" style="7" customWidth="1"/>
    <col min="4609" max="4609" width="19.88671875" style="7" customWidth="1"/>
    <col min="4610" max="4610" width="8.6640625" style="7" customWidth="1"/>
    <col min="4611" max="4611" width="11.5546875" style="7" customWidth="1"/>
    <col min="4612" max="4612" width="9.44140625" style="7" customWidth="1"/>
    <col min="4613" max="4613" width="6.6640625" style="7" customWidth="1"/>
    <col min="4614" max="4616" width="6.33203125" style="7" customWidth="1"/>
    <col min="4617" max="4862" width="9.109375" style="7"/>
    <col min="4863" max="4863" width="5.88671875" style="7" customWidth="1"/>
    <col min="4864" max="4864" width="20.109375" style="7" customWidth="1"/>
    <col min="4865" max="4865" width="19.88671875" style="7" customWidth="1"/>
    <col min="4866" max="4866" width="8.6640625" style="7" customWidth="1"/>
    <col min="4867" max="4867" width="11.5546875" style="7" customWidth="1"/>
    <col min="4868" max="4868" width="9.44140625" style="7" customWidth="1"/>
    <col min="4869" max="4869" width="6.6640625" style="7" customWidth="1"/>
    <col min="4870" max="4872" width="6.33203125" style="7" customWidth="1"/>
    <col min="4873" max="5118" width="9.109375" style="7"/>
    <col min="5119" max="5119" width="5.88671875" style="7" customWidth="1"/>
    <col min="5120" max="5120" width="20.109375" style="7" customWidth="1"/>
    <col min="5121" max="5121" width="19.88671875" style="7" customWidth="1"/>
    <col min="5122" max="5122" width="8.6640625" style="7" customWidth="1"/>
    <col min="5123" max="5123" width="11.5546875" style="7" customWidth="1"/>
    <col min="5124" max="5124" width="9.44140625" style="7" customWidth="1"/>
    <col min="5125" max="5125" width="6.6640625" style="7" customWidth="1"/>
    <col min="5126" max="5128" width="6.33203125" style="7" customWidth="1"/>
    <col min="5129" max="5374" width="9.109375" style="7"/>
    <col min="5375" max="5375" width="5.88671875" style="7" customWidth="1"/>
    <col min="5376" max="5376" width="20.109375" style="7" customWidth="1"/>
    <col min="5377" max="5377" width="19.88671875" style="7" customWidth="1"/>
    <col min="5378" max="5378" width="8.6640625" style="7" customWidth="1"/>
    <col min="5379" max="5379" width="11.5546875" style="7" customWidth="1"/>
    <col min="5380" max="5380" width="9.44140625" style="7" customWidth="1"/>
    <col min="5381" max="5381" width="6.6640625" style="7" customWidth="1"/>
    <col min="5382" max="5384" width="6.33203125" style="7" customWidth="1"/>
    <col min="5385" max="5630" width="9.109375" style="7"/>
    <col min="5631" max="5631" width="5.88671875" style="7" customWidth="1"/>
    <col min="5632" max="5632" width="20.109375" style="7" customWidth="1"/>
    <col min="5633" max="5633" width="19.88671875" style="7" customWidth="1"/>
    <col min="5634" max="5634" width="8.6640625" style="7" customWidth="1"/>
    <col min="5635" max="5635" width="11.5546875" style="7" customWidth="1"/>
    <col min="5636" max="5636" width="9.44140625" style="7" customWidth="1"/>
    <col min="5637" max="5637" width="6.6640625" style="7" customWidth="1"/>
    <col min="5638" max="5640" width="6.33203125" style="7" customWidth="1"/>
    <col min="5641" max="5886" width="9.109375" style="7"/>
    <col min="5887" max="5887" width="5.88671875" style="7" customWidth="1"/>
    <col min="5888" max="5888" width="20.109375" style="7" customWidth="1"/>
    <col min="5889" max="5889" width="19.88671875" style="7" customWidth="1"/>
    <col min="5890" max="5890" width="8.6640625" style="7" customWidth="1"/>
    <col min="5891" max="5891" width="11.5546875" style="7" customWidth="1"/>
    <col min="5892" max="5892" width="9.44140625" style="7" customWidth="1"/>
    <col min="5893" max="5893" width="6.6640625" style="7" customWidth="1"/>
    <col min="5894" max="5896" width="6.33203125" style="7" customWidth="1"/>
    <col min="5897" max="6142" width="9.109375" style="7"/>
    <col min="6143" max="6143" width="5.88671875" style="7" customWidth="1"/>
    <col min="6144" max="6144" width="20.109375" style="7" customWidth="1"/>
    <col min="6145" max="6145" width="19.88671875" style="7" customWidth="1"/>
    <col min="6146" max="6146" width="8.6640625" style="7" customWidth="1"/>
    <col min="6147" max="6147" width="11.5546875" style="7" customWidth="1"/>
    <col min="6148" max="6148" width="9.44140625" style="7" customWidth="1"/>
    <col min="6149" max="6149" width="6.6640625" style="7" customWidth="1"/>
    <col min="6150" max="6152" width="6.33203125" style="7" customWidth="1"/>
    <col min="6153" max="6398" width="9.109375" style="7"/>
    <col min="6399" max="6399" width="5.88671875" style="7" customWidth="1"/>
    <col min="6400" max="6400" width="20.109375" style="7" customWidth="1"/>
    <col min="6401" max="6401" width="19.88671875" style="7" customWidth="1"/>
    <col min="6402" max="6402" width="8.6640625" style="7" customWidth="1"/>
    <col min="6403" max="6403" width="11.5546875" style="7" customWidth="1"/>
    <col min="6404" max="6404" width="9.44140625" style="7" customWidth="1"/>
    <col min="6405" max="6405" width="6.6640625" style="7" customWidth="1"/>
    <col min="6406" max="6408" width="6.33203125" style="7" customWidth="1"/>
    <col min="6409" max="6654" width="9.109375" style="7"/>
    <col min="6655" max="6655" width="5.88671875" style="7" customWidth="1"/>
    <col min="6656" max="6656" width="20.109375" style="7" customWidth="1"/>
    <col min="6657" max="6657" width="19.88671875" style="7" customWidth="1"/>
    <col min="6658" max="6658" width="8.6640625" style="7" customWidth="1"/>
    <col min="6659" max="6659" width="11.5546875" style="7" customWidth="1"/>
    <col min="6660" max="6660" width="9.44140625" style="7" customWidth="1"/>
    <col min="6661" max="6661" width="6.6640625" style="7" customWidth="1"/>
    <col min="6662" max="6664" width="6.33203125" style="7" customWidth="1"/>
    <col min="6665" max="6910" width="9.109375" style="7"/>
    <col min="6911" max="6911" width="5.88671875" style="7" customWidth="1"/>
    <col min="6912" max="6912" width="20.109375" style="7" customWidth="1"/>
    <col min="6913" max="6913" width="19.88671875" style="7" customWidth="1"/>
    <col min="6914" max="6914" width="8.6640625" style="7" customWidth="1"/>
    <col min="6915" max="6915" width="11.5546875" style="7" customWidth="1"/>
    <col min="6916" max="6916" width="9.44140625" style="7" customWidth="1"/>
    <col min="6917" max="6917" width="6.6640625" style="7" customWidth="1"/>
    <col min="6918" max="6920" width="6.33203125" style="7" customWidth="1"/>
    <col min="6921" max="7166" width="9.109375" style="7"/>
    <col min="7167" max="7167" width="5.88671875" style="7" customWidth="1"/>
    <col min="7168" max="7168" width="20.109375" style="7" customWidth="1"/>
    <col min="7169" max="7169" width="19.88671875" style="7" customWidth="1"/>
    <col min="7170" max="7170" width="8.6640625" style="7" customWidth="1"/>
    <col min="7171" max="7171" width="11.5546875" style="7" customWidth="1"/>
    <col min="7172" max="7172" width="9.44140625" style="7" customWidth="1"/>
    <col min="7173" max="7173" width="6.6640625" style="7" customWidth="1"/>
    <col min="7174" max="7176" width="6.33203125" style="7" customWidth="1"/>
    <col min="7177" max="7422" width="9.109375" style="7"/>
    <col min="7423" max="7423" width="5.88671875" style="7" customWidth="1"/>
    <col min="7424" max="7424" width="20.109375" style="7" customWidth="1"/>
    <col min="7425" max="7425" width="19.88671875" style="7" customWidth="1"/>
    <col min="7426" max="7426" width="8.6640625" style="7" customWidth="1"/>
    <col min="7427" max="7427" width="11.5546875" style="7" customWidth="1"/>
    <col min="7428" max="7428" width="9.44140625" style="7" customWidth="1"/>
    <col min="7429" max="7429" width="6.6640625" style="7" customWidth="1"/>
    <col min="7430" max="7432" width="6.33203125" style="7" customWidth="1"/>
    <col min="7433" max="7678" width="9.109375" style="7"/>
    <col min="7679" max="7679" width="5.88671875" style="7" customWidth="1"/>
    <col min="7680" max="7680" width="20.109375" style="7" customWidth="1"/>
    <col min="7681" max="7681" width="19.88671875" style="7" customWidth="1"/>
    <col min="7682" max="7682" width="8.6640625" style="7" customWidth="1"/>
    <col min="7683" max="7683" width="11.5546875" style="7" customWidth="1"/>
    <col min="7684" max="7684" width="9.44140625" style="7" customWidth="1"/>
    <col min="7685" max="7685" width="6.6640625" style="7" customWidth="1"/>
    <col min="7686" max="7688" width="6.33203125" style="7" customWidth="1"/>
    <col min="7689" max="7934" width="9.109375" style="7"/>
    <col min="7935" max="7935" width="5.88671875" style="7" customWidth="1"/>
    <col min="7936" max="7936" width="20.109375" style="7" customWidth="1"/>
    <col min="7937" max="7937" width="19.88671875" style="7" customWidth="1"/>
    <col min="7938" max="7938" width="8.6640625" style="7" customWidth="1"/>
    <col min="7939" max="7939" width="11.5546875" style="7" customWidth="1"/>
    <col min="7940" max="7940" width="9.44140625" style="7" customWidth="1"/>
    <col min="7941" max="7941" width="6.6640625" style="7" customWidth="1"/>
    <col min="7942" max="7944" width="6.33203125" style="7" customWidth="1"/>
    <col min="7945" max="8190" width="9.109375" style="7"/>
    <col min="8191" max="8191" width="5.88671875" style="7" customWidth="1"/>
    <col min="8192" max="8192" width="20.109375" style="7" customWidth="1"/>
    <col min="8193" max="8193" width="19.88671875" style="7" customWidth="1"/>
    <col min="8194" max="8194" width="8.6640625" style="7" customWidth="1"/>
    <col min="8195" max="8195" width="11.5546875" style="7" customWidth="1"/>
    <col min="8196" max="8196" width="9.44140625" style="7" customWidth="1"/>
    <col min="8197" max="8197" width="6.6640625" style="7" customWidth="1"/>
    <col min="8198" max="8200" width="6.33203125" style="7" customWidth="1"/>
    <col min="8201" max="8446" width="9.109375" style="7"/>
    <col min="8447" max="8447" width="5.88671875" style="7" customWidth="1"/>
    <col min="8448" max="8448" width="20.109375" style="7" customWidth="1"/>
    <col min="8449" max="8449" width="19.88671875" style="7" customWidth="1"/>
    <col min="8450" max="8450" width="8.6640625" style="7" customWidth="1"/>
    <col min="8451" max="8451" width="11.5546875" style="7" customWidth="1"/>
    <col min="8452" max="8452" width="9.44140625" style="7" customWidth="1"/>
    <col min="8453" max="8453" width="6.6640625" style="7" customWidth="1"/>
    <col min="8454" max="8456" width="6.33203125" style="7" customWidth="1"/>
    <col min="8457" max="8702" width="9.109375" style="7"/>
    <col min="8703" max="8703" width="5.88671875" style="7" customWidth="1"/>
    <col min="8704" max="8704" width="20.109375" style="7" customWidth="1"/>
    <col min="8705" max="8705" width="19.88671875" style="7" customWidth="1"/>
    <col min="8706" max="8706" width="8.6640625" style="7" customWidth="1"/>
    <col min="8707" max="8707" width="11.5546875" style="7" customWidth="1"/>
    <col min="8708" max="8708" width="9.44140625" style="7" customWidth="1"/>
    <col min="8709" max="8709" width="6.6640625" style="7" customWidth="1"/>
    <col min="8710" max="8712" width="6.33203125" style="7" customWidth="1"/>
    <col min="8713" max="8958" width="9.109375" style="7"/>
    <col min="8959" max="8959" width="5.88671875" style="7" customWidth="1"/>
    <col min="8960" max="8960" width="20.109375" style="7" customWidth="1"/>
    <col min="8961" max="8961" width="19.88671875" style="7" customWidth="1"/>
    <col min="8962" max="8962" width="8.6640625" style="7" customWidth="1"/>
    <col min="8963" max="8963" width="11.5546875" style="7" customWidth="1"/>
    <col min="8964" max="8964" width="9.44140625" style="7" customWidth="1"/>
    <col min="8965" max="8965" width="6.6640625" style="7" customWidth="1"/>
    <col min="8966" max="8968" width="6.33203125" style="7" customWidth="1"/>
    <col min="8969" max="9214" width="9.109375" style="7"/>
    <col min="9215" max="9215" width="5.88671875" style="7" customWidth="1"/>
    <col min="9216" max="9216" width="20.109375" style="7" customWidth="1"/>
    <col min="9217" max="9217" width="19.88671875" style="7" customWidth="1"/>
    <col min="9218" max="9218" width="8.6640625" style="7" customWidth="1"/>
    <col min="9219" max="9219" width="11.5546875" style="7" customWidth="1"/>
    <col min="9220" max="9220" width="9.44140625" style="7" customWidth="1"/>
    <col min="9221" max="9221" width="6.6640625" style="7" customWidth="1"/>
    <col min="9222" max="9224" width="6.33203125" style="7" customWidth="1"/>
    <col min="9225" max="9470" width="9.109375" style="7"/>
    <col min="9471" max="9471" width="5.88671875" style="7" customWidth="1"/>
    <col min="9472" max="9472" width="20.109375" style="7" customWidth="1"/>
    <col min="9473" max="9473" width="19.88671875" style="7" customWidth="1"/>
    <col min="9474" max="9474" width="8.6640625" style="7" customWidth="1"/>
    <col min="9475" max="9475" width="11.5546875" style="7" customWidth="1"/>
    <col min="9476" max="9476" width="9.44140625" style="7" customWidth="1"/>
    <col min="9477" max="9477" width="6.6640625" style="7" customWidth="1"/>
    <col min="9478" max="9480" width="6.33203125" style="7" customWidth="1"/>
    <col min="9481" max="9726" width="9.109375" style="7"/>
    <col min="9727" max="9727" width="5.88671875" style="7" customWidth="1"/>
    <col min="9728" max="9728" width="20.109375" style="7" customWidth="1"/>
    <col min="9729" max="9729" width="19.88671875" style="7" customWidth="1"/>
    <col min="9730" max="9730" width="8.6640625" style="7" customWidth="1"/>
    <col min="9731" max="9731" width="11.5546875" style="7" customWidth="1"/>
    <col min="9732" max="9732" width="9.44140625" style="7" customWidth="1"/>
    <col min="9733" max="9733" width="6.6640625" style="7" customWidth="1"/>
    <col min="9734" max="9736" width="6.33203125" style="7" customWidth="1"/>
    <col min="9737" max="9982" width="9.109375" style="7"/>
    <col min="9983" max="9983" width="5.88671875" style="7" customWidth="1"/>
    <col min="9984" max="9984" width="20.109375" style="7" customWidth="1"/>
    <col min="9985" max="9985" width="19.88671875" style="7" customWidth="1"/>
    <col min="9986" max="9986" width="8.6640625" style="7" customWidth="1"/>
    <col min="9987" max="9987" width="11.5546875" style="7" customWidth="1"/>
    <col min="9988" max="9988" width="9.44140625" style="7" customWidth="1"/>
    <col min="9989" max="9989" width="6.6640625" style="7" customWidth="1"/>
    <col min="9990" max="9992" width="6.33203125" style="7" customWidth="1"/>
    <col min="9993" max="10238" width="9.109375" style="7"/>
    <col min="10239" max="10239" width="5.88671875" style="7" customWidth="1"/>
    <col min="10240" max="10240" width="20.109375" style="7" customWidth="1"/>
    <col min="10241" max="10241" width="19.88671875" style="7" customWidth="1"/>
    <col min="10242" max="10242" width="8.6640625" style="7" customWidth="1"/>
    <col min="10243" max="10243" width="11.5546875" style="7" customWidth="1"/>
    <col min="10244" max="10244" width="9.44140625" style="7" customWidth="1"/>
    <col min="10245" max="10245" width="6.6640625" style="7" customWidth="1"/>
    <col min="10246" max="10248" width="6.33203125" style="7" customWidth="1"/>
    <col min="10249" max="10494" width="9.109375" style="7"/>
    <col min="10495" max="10495" width="5.88671875" style="7" customWidth="1"/>
    <col min="10496" max="10496" width="20.109375" style="7" customWidth="1"/>
    <col min="10497" max="10497" width="19.88671875" style="7" customWidth="1"/>
    <col min="10498" max="10498" width="8.6640625" style="7" customWidth="1"/>
    <col min="10499" max="10499" width="11.5546875" style="7" customWidth="1"/>
    <col min="10500" max="10500" width="9.44140625" style="7" customWidth="1"/>
    <col min="10501" max="10501" width="6.6640625" style="7" customWidth="1"/>
    <col min="10502" max="10504" width="6.33203125" style="7" customWidth="1"/>
    <col min="10505" max="10750" width="9.109375" style="7"/>
    <col min="10751" max="10751" width="5.88671875" style="7" customWidth="1"/>
    <col min="10752" max="10752" width="20.109375" style="7" customWidth="1"/>
    <col min="10753" max="10753" width="19.88671875" style="7" customWidth="1"/>
    <col min="10754" max="10754" width="8.6640625" style="7" customWidth="1"/>
    <col min="10755" max="10755" width="11.5546875" style="7" customWidth="1"/>
    <col min="10756" max="10756" width="9.44140625" style="7" customWidth="1"/>
    <col min="10757" max="10757" width="6.6640625" style="7" customWidth="1"/>
    <col min="10758" max="10760" width="6.33203125" style="7" customWidth="1"/>
    <col min="10761" max="11006" width="9.109375" style="7"/>
    <col min="11007" max="11007" width="5.88671875" style="7" customWidth="1"/>
    <col min="11008" max="11008" width="20.109375" style="7" customWidth="1"/>
    <col min="11009" max="11009" width="19.88671875" style="7" customWidth="1"/>
    <col min="11010" max="11010" width="8.6640625" style="7" customWidth="1"/>
    <col min="11011" max="11011" width="11.5546875" style="7" customWidth="1"/>
    <col min="11012" max="11012" width="9.44140625" style="7" customWidth="1"/>
    <col min="11013" max="11013" width="6.6640625" style="7" customWidth="1"/>
    <col min="11014" max="11016" width="6.33203125" style="7" customWidth="1"/>
    <col min="11017" max="11262" width="9.109375" style="7"/>
    <col min="11263" max="11263" width="5.88671875" style="7" customWidth="1"/>
    <col min="11264" max="11264" width="20.109375" style="7" customWidth="1"/>
    <col min="11265" max="11265" width="19.88671875" style="7" customWidth="1"/>
    <col min="11266" max="11266" width="8.6640625" style="7" customWidth="1"/>
    <col min="11267" max="11267" width="11.5546875" style="7" customWidth="1"/>
    <col min="11268" max="11268" width="9.44140625" style="7" customWidth="1"/>
    <col min="11269" max="11269" width="6.6640625" style="7" customWidth="1"/>
    <col min="11270" max="11272" width="6.33203125" style="7" customWidth="1"/>
    <col min="11273" max="11518" width="9.109375" style="7"/>
    <col min="11519" max="11519" width="5.88671875" style="7" customWidth="1"/>
    <col min="11520" max="11520" width="20.109375" style="7" customWidth="1"/>
    <col min="11521" max="11521" width="19.88671875" style="7" customWidth="1"/>
    <col min="11522" max="11522" width="8.6640625" style="7" customWidth="1"/>
    <col min="11523" max="11523" width="11.5546875" style="7" customWidth="1"/>
    <col min="11524" max="11524" width="9.44140625" style="7" customWidth="1"/>
    <col min="11525" max="11525" width="6.6640625" style="7" customWidth="1"/>
    <col min="11526" max="11528" width="6.33203125" style="7" customWidth="1"/>
    <col min="11529" max="11774" width="9.109375" style="7"/>
    <col min="11775" max="11775" width="5.88671875" style="7" customWidth="1"/>
    <col min="11776" max="11776" width="20.109375" style="7" customWidth="1"/>
    <col min="11777" max="11777" width="19.88671875" style="7" customWidth="1"/>
    <col min="11778" max="11778" width="8.6640625" style="7" customWidth="1"/>
    <col min="11779" max="11779" width="11.5546875" style="7" customWidth="1"/>
    <col min="11780" max="11780" width="9.44140625" style="7" customWidth="1"/>
    <col min="11781" max="11781" width="6.6640625" style="7" customWidth="1"/>
    <col min="11782" max="11784" width="6.33203125" style="7" customWidth="1"/>
    <col min="11785" max="12030" width="9.109375" style="7"/>
    <col min="12031" max="12031" width="5.88671875" style="7" customWidth="1"/>
    <col min="12032" max="12032" width="20.109375" style="7" customWidth="1"/>
    <col min="12033" max="12033" width="19.88671875" style="7" customWidth="1"/>
    <col min="12034" max="12034" width="8.6640625" style="7" customWidth="1"/>
    <col min="12035" max="12035" width="11.5546875" style="7" customWidth="1"/>
    <col min="12036" max="12036" width="9.44140625" style="7" customWidth="1"/>
    <col min="12037" max="12037" width="6.6640625" style="7" customWidth="1"/>
    <col min="12038" max="12040" width="6.33203125" style="7" customWidth="1"/>
    <col min="12041" max="12286" width="9.109375" style="7"/>
    <col min="12287" max="12287" width="5.88671875" style="7" customWidth="1"/>
    <col min="12288" max="12288" width="20.109375" style="7" customWidth="1"/>
    <col min="12289" max="12289" width="19.88671875" style="7" customWidth="1"/>
    <col min="12290" max="12290" width="8.6640625" style="7" customWidth="1"/>
    <col min="12291" max="12291" width="11.5546875" style="7" customWidth="1"/>
    <col min="12292" max="12292" width="9.44140625" style="7" customWidth="1"/>
    <col min="12293" max="12293" width="6.6640625" style="7" customWidth="1"/>
    <col min="12294" max="12296" width="6.33203125" style="7" customWidth="1"/>
    <col min="12297" max="12542" width="9.109375" style="7"/>
    <col min="12543" max="12543" width="5.88671875" style="7" customWidth="1"/>
    <col min="12544" max="12544" width="20.109375" style="7" customWidth="1"/>
    <col min="12545" max="12545" width="19.88671875" style="7" customWidth="1"/>
    <col min="12546" max="12546" width="8.6640625" style="7" customWidth="1"/>
    <col min="12547" max="12547" width="11.5546875" style="7" customWidth="1"/>
    <col min="12548" max="12548" width="9.44140625" style="7" customWidth="1"/>
    <col min="12549" max="12549" width="6.6640625" style="7" customWidth="1"/>
    <col min="12550" max="12552" width="6.33203125" style="7" customWidth="1"/>
    <col min="12553" max="12798" width="9.109375" style="7"/>
    <col min="12799" max="12799" width="5.88671875" style="7" customWidth="1"/>
    <col min="12800" max="12800" width="20.109375" style="7" customWidth="1"/>
    <col min="12801" max="12801" width="19.88671875" style="7" customWidth="1"/>
    <col min="12802" max="12802" width="8.6640625" style="7" customWidth="1"/>
    <col min="12803" max="12803" width="11.5546875" style="7" customWidth="1"/>
    <col min="12804" max="12804" width="9.44140625" style="7" customWidth="1"/>
    <col min="12805" max="12805" width="6.6640625" style="7" customWidth="1"/>
    <col min="12806" max="12808" width="6.33203125" style="7" customWidth="1"/>
    <col min="12809" max="13054" width="9.109375" style="7"/>
    <col min="13055" max="13055" width="5.88671875" style="7" customWidth="1"/>
    <col min="13056" max="13056" width="20.109375" style="7" customWidth="1"/>
    <col min="13057" max="13057" width="19.88671875" style="7" customWidth="1"/>
    <col min="13058" max="13058" width="8.6640625" style="7" customWidth="1"/>
    <col min="13059" max="13059" width="11.5546875" style="7" customWidth="1"/>
    <col min="13060" max="13060" width="9.44140625" style="7" customWidth="1"/>
    <col min="13061" max="13061" width="6.6640625" style="7" customWidth="1"/>
    <col min="13062" max="13064" width="6.33203125" style="7" customWidth="1"/>
    <col min="13065" max="13310" width="9.109375" style="7"/>
    <col min="13311" max="13311" width="5.88671875" style="7" customWidth="1"/>
    <col min="13312" max="13312" width="20.109375" style="7" customWidth="1"/>
    <col min="13313" max="13313" width="19.88671875" style="7" customWidth="1"/>
    <col min="13314" max="13314" width="8.6640625" style="7" customWidth="1"/>
    <col min="13315" max="13315" width="11.5546875" style="7" customWidth="1"/>
    <col min="13316" max="13316" width="9.44140625" style="7" customWidth="1"/>
    <col min="13317" max="13317" width="6.6640625" style="7" customWidth="1"/>
    <col min="13318" max="13320" width="6.33203125" style="7" customWidth="1"/>
    <col min="13321" max="13566" width="9.109375" style="7"/>
    <col min="13567" max="13567" width="5.88671875" style="7" customWidth="1"/>
    <col min="13568" max="13568" width="20.109375" style="7" customWidth="1"/>
    <col min="13569" max="13569" width="19.88671875" style="7" customWidth="1"/>
    <col min="13570" max="13570" width="8.6640625" style="7" customWidth="1"/>
    <col min="13571" max="13571" width="11.5546875" style="7" customWidth="1"/>
    <col min="13572" max="13572" width="9.44140625" style="7" customWidth="1"/>
    <col min="13573" max="13573" width="6.6640625" style="7" customWidth="1"/>
    <col min="13574" max="13576" width="6.33203125" style="7" customWidth="1"/>
    <col min="13577" max="13822" width="9.109375" style="7"/>
    <col min="13823" max="13823" width="5.88671875" style="7" customWidth="1"/>
    <col min="13824" max="13824" width="20.109375" style="7" customWidth="1"/>
    <col min="13825" max="13825" width="19.88671875" style="7" customWidth="1"/>
    <col min="13826" max="13826" width="8.6640625" style="7" customWidth="1"/>
    <col min="13827" max="13827" width="11.5546875" style="7" customWidth="1"/>
    <col min="13828" max="13828" width="9.44140625" style="7" customWidth="1"/>
    <col min="13829" max="13829" width="6.6640625" style="7" customWidth="1"/>
    <col min="13830" max="13832" width="6.33203125" style="7" customWidth="1"/>
    <col min="13833" max="14078" width="9.109375" style="7"/>
    <col min="14079" max="14079" width="5.88671875" style="7" customWidth="1"/>
    <col min="14080" max="14080" width="20.109375" style="7" customWidth="1"/>
    <col min="14081" max="14081" width="19.88671875" style="7" customWidth="1"/>
    <col min="14082" max="14082" width="8.6640625" style="7" customWidth="1"/>
    <col min="14083" max="14083" width="11.5546875" style="7" customWidth="1"/>
    <col min="14084" max="14084" width="9.44140625" style="7" customWidth="1"/>
    <col min="14085" max="14085" width="6.6640625" style="7" customWidth="1"/>
    <col min="14086" max="14088" width="6.33203125" style="7" customWidth="1"/>
    <col min="14089" max="14334" width="9.109375" style="7"/>
    <col min="14335" max="14335" width="5.88671875" style="7" customWidth="1"/>
    <col min="14336" max="14336" width="20.109375" style="7" customWidth="1"/>
    <col min="14337" max="14337" width="19.88671875" style="7" customWidth="1"/>
    <col min="14338" max="14338" width="8.6640625" style="7" customWidth="1"/>
    <col min="14339" max="14339" width="11.5546875" style="7" customWidth="1"/>
    <col min="14340" max="14340" width="9.44140625" style="7" customWidth="1"/>
    <col min="14341" max="14341" width="6.6640625" style="7" customWidth="1"/>
    <col min="14342" max="14344" width="6.33203125" style="7" customWidth="1"/>
    <col min="14345" max="14590" width="9.109375" style="7"/>
    <col min="14591" max="14591" width="5.88671875" style="7" customWidth="1"/>
    <col min="14592" max="14592" width="20.109375" style="7" customWidth="1"/>
    <col min="14593" max="14593" width="19.88671875" style="7" customWidth="1"/>
    <col min="14594" max="14594" width="8.6640625" style="7" customWidth="1"/>
    <col min="14595" max="14595" width="11.5546875" style="7" customWidth="1"/>
    <col min="14596" max="14596" width="9.44140625" style="7" customWidth="1"/>
    <col min="14597" max="14597" width="6.6640625" style="7" customWidth="1"/>
    <col min="14598" max="14600" width="6.33203125" style="7" customWidth="1"/>
    <col min="14601" max="14846" width="9.109375" style="7"/>
    <col min="14847" max="14847" width="5.88671875" style="7" customWidth="1"/>
    <col min="14848" max="14848" width="20.109375" style="7" customWidth="1"/>
    <col min="14849" max="14849" width="19.88671875" style="7" customWidth="1"/>
    <col min="14850" max="14850" width="8.6640625" style="7" customWidth="1"/>
    <col min="14851" max="14851" width="11.5546875" style="7" customWidth="1"/>
    <col min="14852" max="14852" width="9.44140625" style="7" customWidth="1"/>
    <col min="14853" max="14853" width="6.6640625" style="7" customWidth="1"/>
    <col min="14854" max="14856" width="6.33203125" style="7" customWidth="1"/>
    <col min="14857" max="15102" width="9.109375" style="7"/>
    <col min="15103" max="15103" width="5.88671875" style="7" customWidth="1"/>
    <col min="15104" max="15104" width="20.109375" style="7" customWidth="1"/>
    <col min="15105" max="15105" width="19.88671875" style="7" customWidth="1"/>
    <col min="15106" max="15106" width="8.6640625" style="7" customWidth="1"/>
    <col min="15107" max="15107" width="11.5546875" style="7" customWidth="1"/>
    <col min="15108" max="15108" width="9.44140625" style="7" customWidth="1"/>
    <col min="15109" max="15109" width="6.6640625" style="7" customWidth="1"/>
    <col min="15110" max="15112" width="6.33203125" style="7" customWidth="1"/>
    <col min="15113" max="15358" width="9.109375" style="7"/>
    <col min="15359" max="15359" width="5.88671875" style="7" customWidth="1"/>
    <col min="15360" max="15360" width="20.109375" style="7" customWidth="1"/>
    <col min="15361" max="15361" width="19.88671875" style="7" customWidth="1"/>
    <col min="15362" max="15362" width="8.6640625" style="7" customWidth="1"/>
    <col min="15363" max="15363" width="11.5546875" style="7" customWidth="1"/>
    <col min="15364" max="15364" width="9.44140625" style="7" customWidth="1"/>
    <col min="15365" max="15365" width="6.6640625" style="7" customWidth="1"/>
    <col min="15366" max="15368" width="6.33203125" style="7" customWidth="1"/>
    <col min="15369" max="15614" width="9.109375" style="7"/>
    <col min="15615" max="15615" width="5.88671875" style="7" customWidth="1"/>
    <col min="15616" max="15616" width="20.109375" style="7" customWidth="1"/>
    <col min="15617" max="15617" width="19.88671875" style="7" customWidth="1"/>
    <col min="15618" max="15618" width="8.6640625" style="7" customWidth="1"/>
    <col min="15619" max="15619" width="11.5546875" style="7" customWidth="1"/>
    <col min="15620" max="15620" width="9.44140625" style="7" customWidth="1"/>
    <col min="15621" max="15621" width="6.6640625" style="7" customWidth="1"/>
    <col min="15622" max="15624" width="6.33203125" style="7" customWidth="1"/>
    <col min="15625" max="15870" width="9.109375" style="7"/>
    <col min="15871" max="15871" width="5.88671875" style="7" customWidth="1"/>
    <col min="15872" max="15872" width="20.109375" style="7" customWidth="1"/>
    <col min="15873" max="15873" width="19.88671875" style="7" customWidth="1"/>
    <col min="15874" max="15874" width="8.6640625" style="7" customWidth="1"/>
    <col min="15875" max="15875" width="11.5546875" style="7" customWidth="1"/>
    <col min="15876" max="15876" width="9.44140625" style="7" customWidth="1"/>
    <col min="15877" max="15877" width="6.6640625" style="7" customWidth="1"/>
    <col min="15878" max="15880" width="6.33203125" style="7" customWidth="1"/>
    <col min="15881" max="16126" width="9.109375" style="7"/>
    <col min="16127" max="16127" width="5.88671875" style="7" customWidth="1"/>
    <col min="16128" max="16128" width="20.109375" style="7" customWidth="1"/>
    <col min="16129" max="16129" width="19.88671875" style="7" customWidth="1"/>
    <col min="16130" max="16130" width="8.6640625" style="7" customWidth="1"/>
    <col min="16131" max="16131" width="11.5546875" style="7" customWidth="1"/>
    <col min="16132" max="16132" width="9.44140625" style="7" customWidth="1"/>
    <col min="16133" max="16133" width="6.6640625" style="7" customWidth="1"/>
    <col min="16134" max="16136" width="6.33203125" style="7" customWidth="1"/>
    <col min="16137" max="16384" width="9.109375" style="7"/>
  </cols>
  <sheetData>
    <row r="1" spans="1:11" ht="15.9" customHeight="1" thickBot="1" x14ac:dyDescent="0.3">
      <c r="A1" s="1" t="s">
        <v>199</v>
      </c>
      <c r="B1" s="1"/>
      <c r="C1" s="2" t="s">
        <v>1</v>
      </c>
      <c r="D1" s="3" t="s">
        <v>2</v>
      </c>
      <c r="E1" s="4" t="s">
        <v>3</v>
      </c>
      <c r="F1" s="5"/>
      <c r="G1" s="5"/>
      <c r="H1" s="5"/>
      <c r="I1" s="6">
        <f>COUNTIF(F8:F45,"&gt;0")</f>
        <v>37</v>
      </c>
      <c r="J1" s="6"/>
      <c r="K1" s="6"/>
    </row>
    <row r="2" spans="1:11" ht="15.9" customHeight="1" thickBot="1" x14ac:dyDescent="0.3">
      <c r="A2" s="1"/>
      <c r="B2" s="1"/>
      <c r="C2" s="8" t="s">
        <v>4</v>
      </c>
      <c r="D2" s="9"/>
      <c r="E2" s="4"/>
      <c r="F2" s="5"/>
      <c r="G2" s="5"/>
      <c r="H2" s="5"/>
      <c r="I2" s="6"/>
      <c r="J2" s="6"/>
      <c r="K2" s="6"/>
    </row>
    <row r="3" spans="1:11" ht="15.9" customHeight="1" thickBot="1" x14ac:dyDescent="0.3">
      <c r="A3" s="1"/>
      <c r="B3" s="1"/>
      <c r="C3" s="8"/>
      <c r="D3" s="10" t="e">
        <f>SUM(#REF!)</f>
        <v>#REF!</v>
      </c>
      <c r="E3" s="4"/>
      <c r="F3" s="5"/>
      <c r="G3" s="5"/>
      <c r="H3" s="5"/>
      <c r="I3" s="6"/>
      <c r="J3" s="6"/>
      <c r="K3" s="6"/>
    </row>
    <row r="4" spans="1:11" ht="15.9" customHeight="1" thickBot="1" x14ac:dyDescent="0.3">
      <c r="A4" s="1"/>
      <c r="B4" s="1"/>
      <c r="C4" s="8"/>
      <c r="D4" s="11"/>
      <c r="E4" s="12"/>
      <c r="F4" s="13"/>
      <c r="G4" s="13"/>
      <c r="H4" s="13"/>
      <c r="I4" s="6"/>
      <c r="J4" s="6"/>
      <c r="K4" s="6"/>
    </row>
    <row r="5" spans="1:11" ht="20.100000000000001" customHeight="1" thickBot="1" x14ac:dyDescent="0.25">
      <c r="A5" s="14"/>
      <c r="B5" s="15" t="s">
        <v>5</v>
      </c>
      <c r="C5" s="16" t="s">
        <v>6</v>
      </c>
      <c r="D5" s="17" t="s">
        <v>7</v>
      </c>
      <c r="E5" s="18" t="s">
        <v>2</v>
      </c>
      <c r="F5" s="18" t="s">
        <v>8</v>
      </c>
      <c r="G5" s="18" t="s">
        <v>9</v>
      </c>
      <c r="H5" s="19" t="s">
        <v>10</v>
      </c>
    </row>
    <row r="6" spans="1:11" ht="20.100000000000001" customHeight="1" thickBot="1" x14ac:dyDescent="0.25">
      <c r="A6" s="20"/>
      <c r="B6" s="15"/>
      <c r="C6" s="16"/>
      <c r="D6" s="17"/>
      <c r="E6" s="18"/>
      <c r="F6" s="18"/>
      <c r="G6" s="18"/>
      <c r="H6" s="19"/>
    </row>
    <row r="7" spans="1:11" ht="20.100000000000001" customHeight="1" x14ac:dyDescent="0.2">
      <c r="A7" s="21"/>
      <c r="B7" s="22"/>
      <c r="C7" s="23"/>
      <c r="D7" s="24" t="s">
        <v>11</v>
      </c>
      <c r="E7" s="25"/>
      <c r="F7" s="25"/>
      <c r="G7" s="25"/>
      <c r="H7" s="26"/>
      <c r="I7" s="27" t="s">
        <v>12</v>
      </c>
    </row>
    <row r="8" spans="1:11" ht="13.2" x14ac:dyDescent="0.25">
      <c r="A8" s="28">
        <f>IF(OR(ISBLANK($B8),$D8&lt;0),"",ROW(A8)-7)</f>
        <v>1</v>
      </c>
      <c r="B8" s="41" t="s">
        <v>234</v>
      </c>
      <c r="C8" s="41" t="s">
        <v>232</v>
      </c>
      <c r="D8" s="30" t="s">
        <v>21</v>
      </c>
      <c r="E8" s="31">
        <f>SUM(F8:G8)</f>
        <v>601</v>
      </c>
      <c r="F8" s="32">
        <v>395</v>
      </c>
      <c r="G8" s="33">
        <v>206</v>
      </c>
      <c r="H8" s="33">
        <v>5</v>
      </c>
      <c r="I8" s="34"/>
    </row>
    <row r="9" spans="1:11" ht="13.2" x14ac:dyDescent="0.25">
      <c r="A9" s="35">
        <f>IF(OR(ISBLANK($B9),$D9&lt;0),"",ROW(A9)-7)</f>
        <v>2</v>
      </c>
      <c r="B9" s="29" t="s">
        <v>269</v>
      </c>
      <c r="C9" s="29" t="s">
        <v>267</v>
      </c>
      <c r="D9" s="30" t="s">
        <v>21</v>
      </c>
      <c r="E9" s="36">
        <f>SUM(F9:G9)</f>
        <v>570</v>
      </c>
      <c r="F9" s="37">
        <v>356</v>
      </c>
      <c r="G9" s="38">
        <v>214</v>
      </c>
      <c r="H9" s="38">
        <v>7</v>
      </c>
      <c r="I9" s="34"/>
    </row>
    <row r="10" spans="1:11" ht="13.2" x14ac:dyDescent="0.25">
      <c r="A10" s="35">
        <f>IF(OR(ISBLANK($B10),$D10&lt;0),"",ROW(A10)-7)</f>
        <v>3</v>
      </c>
      <c r="B10" s="41" t="s">
        <v>238</v>
      </c>
      <c r="C10" s="41" t="s">
        <v>239</v>
      </c>
      <c r="D10" s="30" t="s">
        <v>21</v>
      </c>
      <c r="E10" s="36">
        <f>SUM(F10:G10)</f>
        <v>535</v>
      </c>
      <c r="F10" s="37">
        <v>372</v>
      </c>
      <c r="G10" s="38">
        <v>163</v>
      </c>
      <c r="H10" s="38">
        <v>6</v>
      </c>
      <c r="I10" s="34"/>
    </row>
    <row r="11" spans="1:11" ht="13.2" x14ac:dyDescent="0.25">
      <c r="A11" s="35">
        <f>IF(OR(ISBLANK($B11),$D11&lt;0),"",ROW(A11)-7)</f>
        <v>4</v>
      </c>
      <c r="B11" s="29" t="s">
        <v>224</v>
      </c>
      <c r="C11" s="29" t="s">
        <v>225</v>
      </c>
      <c r="D11" s="30" t="s">
        <v>21</v>
      </c>
      <c r="E11" s="36">
        <f>SUM(F11:G11)</f>
        <v>529</v>
      </c>
      <c r="F11" s="37">
        <v>371</v>
      </c>
      <c r="G11" s="38">
        <v>158</v>
      </c>
      <c r="H11" s="38">
        <v>8</v>
      </c>
      <c r="I11" s="34"/>
    </row>
    <row r="12" spans="1:11" ht="13.2" x14ac:dyDescent="0.25">
      <c r="A12" s="35" t="s">
        <v>277</v>
      </c>
      <c r="B12" s="29" t="s">
        <v>247</v>
      </c>
      <c r="C12" s="29" t="s">
        <v>239</v>
      </c>
      <c r="D12" s="30" t="s">
        <v>21</v>
      </c>
      <c r="E12" s="36">
        <f>SUM(F12:G12)</f>
        <v>519</v>
      </c>
      <c r="F12" s="37">
        <v>356</v>
      </c>
      <c r="G12" s="38">
        <v>163</v>
      </c>
      <c r="H12" s="38">
        <v>11</v>
      </c>
      <c r="I12" s="34"/>
    </row>
    <row r="13" spans="1:11" ht="13.2" x14ac:dyDescent="0.25">
      <c r="A13" s="35" t="s">
        <v>278</v>
      </c>
      <c r="B13" s="39" t="s">
        <v>217</v>
      </c>
      <c r="C13" s="39" t="s">
        <v>218</v>
      </c>
      <c r="D13" s="30" t="s">
        <v>21</v>
      </c>
      <c r="E13" s="36">
        <f>SUM(F13:G13)</f>
        <v>485</v>
      </c>
      <c r="F13" s="37">
        <v>336</v>
      </c>
      <c r="G13" s="38">
        <v>149</v>
      </c>
      <c r="H13" s="38">
        <v>11</v>
      </c>
      <c r="I13" s="34"/>
    </row>
    <row r="14" spans="1:11" ht="13.2" x14ac:dyDescent="0.25">
      <c r="A14" s="35" t="s">
        <v>207</v>
      </c>
      <c r="B14" s="39" t="s">
        <v>208</v>
      </c>
      <c r="C14" s="29" t="s">
        <v>206</v>
      </c>
      <c r="D14" s="30" t="s">
        <v>21</v>
      </c>
      <c r="E14" s="36">
        <f>SUM(F14:G14)</f>
        <v>461</v>
      </c>
      <c r="F14" s="37">
        <v>318</v>
      </c>
      <c r="G14" s="38">
        <v>143</v>
      </c>
      <c r="H14" s="38">
        <v>17</v>
      </c>
      <c r="I14" s="34"/>
    </row>
    <row r="15" spans="1:11" ht="13.2" x14ac:dyDescent="0.25">
      <c r="A15" s="35" t="s">
        <v>209</v>
      </c>
      <c r="B15" s="39" t="s">
        <v>263</v>
      </c>
      <c r="C15" s="39" t="s">
        <v>264</v>
      </c>
      <c r="D15" s="30" t="s">
        <v>21</v>
      </c>
      <c r="E15" s="36">
        <f>SUM(F15:G15)</f>
        <v>451</v>
      </c>
      <c r="F15" s="37">
        <v>342</v>
      </c>
      <c r="G15" s="38">
        <v>109</v>
      </c>
      <c r="H15" s="38">
        <v>18</v>
      </c>
      <c r="I15" s="34"/>
    </row>
    <row r="16" spans="1:11" ht="13.2" x14ac:dyDescent="0.25">
      <c r="A16" s="35"/>
      <c r="B16" s="39"/>
      <c r="C16" s="39"/>
      <c r="D16" s="30"/>
      <c r="E16" s="36"/>
      <c r="F16" s="37"/>
      <c r="G16" s="38"/>
      <c r="H16" s="38"/>
      <c r="I16" s="34"/>
    </row>
    <row r="17" spans="1:9" ht="13.2" x14ac:dyDescent="0.25">
      <c r="A17" s="35" t="s">
        <v>276</v>
      </c>
      <c r="B17" s="41" t="s">
        <v>258</v>
      </c>
      <c r="C17" s="41" t="s">
        <v>259</v>
      </c>
      <c r="D17" s="30" t="s">
        <v>15</v>
      </c>
      <c r="E17" s="36">
        <f>SUM(F17:G17)</f>
        <v>624</v>
      </c>
      <c r="F17" s="37">
        <v>385</v>
      </c>
      <c r="G17" s="38">
        <v>239</v>
      </c>
      <c r="H17" s="38">
        <v>3</v>
      </c>
      <c r="I17" s="34"/>
    </row>
    <row r="18" spans="1:9" ht="13.2" x14ac:dyDescent="0.25">
      <c r="A18" s="35" t="s">
        <v>279</v>
      </c>
      <c r="B18" s="41" t="s">
        <v>255</v>
      </c>
      <c r="C18" s="41" t="s">
        <v>252</v>
      </c>
      <c r="D18" s="30" t="s">
        <v>15</v>
      </c>
      <c r="E18" s="36">
        <f>SUM(F18:G18)</f>
        <v>597</v>
      </c>
      <c r="F18" s="37">
        <v>389</v>
      </c>
      <c r="G18" s="38">
        <v>208</v>
      </c>
      <c r="H18" s="38">
        <v>7</v>
      </c>
      <c r="I18" s="34"/>
    </row>
    <row r="19" spans="1:9" ht="13.2" x14ac:dyDescent="0.25">
      <c r="A19" s="35" t="s">
        <v>280</v>
      </c>
      <c r="B19" s="41" t="s">
        <v>261</v>
      </c>
      <c r="C19" s="41" t="s">
        <v>259</v>
      </c>
      <c r="D19" s="30" t="s">
        <v>15</v>
      </c>
      <c r="E19" s="36">
        <f>SUM(F19:G19)</f>
        <v>593</v>
      </c>
      <c r="F19" s="37">
        <v>374</v>
      </c>
      <c r="G19" s="38">
        <v>219</v>
      </c>
      <c r="H19" s="38">
        <v>9</v>
      </c>
      <c r="I19" s="34"/>
    </row>
    <row r="20" spans="1:9" ht="13.2" x14ac:dyDescent="0.25">
      <c r="A20" s="35" t="s">
        <v>281</v>
      </c>
      <c r="B20" s="41" t="s">
        <v>254</v>
      </c>
      <c r="C20" s="41" t="s">
        <v>252</v>
      </c>
      <c r="D20" s="30" t="s">
        <v>15</v>
      </c>
      <c r="E20" s="36">
        <f>SUM(F20:G20)</f>
        <v>571</v>
      </c>
      <c r="F20" s="37">
        <v>387</v>
      </c>
      <c r="G20" s="38">
        <v>184</v>
      </c>
      <c r="H20" s="38">
        <v>6</v>
      </c>
      <c r="I20" s="34"/>
    </row>
    <row r="21" spans="1:9" ht="13.2" x14ac:dyDescent="0.25">
      <c r="A21" s="35" t="s">
        <v>277</v>
      </c>
      <c r="B21" s="29" t="s">
        <v>210</v>
      </c>
      <c r="C21" s="29" t="s">
        <v>211</v>
      </c>
      <c r="D21" s="30" t="s">
        <v>15</v>
      </c>
      <c r="E21" s="36">
        <f>SUM(F21:G21)</f>
        <v>570</v>
      </c>
      <c r="F21" s="37">
        <v>383</v>
      </c>
      <c r="G21" s="38">
        <v>187</v>
      </c>
      <c r="H21" s="38">
        <v>5</v>
      </c>
      <c r="I21" s="34"/>
    </row>
    <row r="22" spans="1:9" ht="13.2" x14ac:dyDescent="0.25">
      <c r="A22" s="35" t="s">
        <v>278</v>
      </c>
      <c r="B22" s="39" t="s">
        <v>253</v>
      </c>
      <c r="C22" s="39" t="s">
        <v>252</v>
      </c>
      <c r="D22" s="30" t="s">
        <v>15</v>
      </c>
      <c r="E22" s="36">
        <f>SUM(F22:G22)</f>
        <v>551</v>
      </c>
      <c r="F22" s="37">
        <v>387</v>
      </c>
      <c r="G22" s="38">
        <v>164</v>
      </c>
      <c r="H22" s="38">
        <v>9</v>
      </c>
      <c r="I22" s="34"/>
    </row>
    <row r="23" spans="1:9" ht="13.2" x14ac:dyDescent="0.25">
      <c r="A23" s="35" t="s">
        <v>207</v>
      </c>
      <c r="B23" s="41" t="s">
        <v>260</v>
      </c>
      <c r="C23" s="41" t="s">
        <v>259</v>
      </c>
      <c r="D23" s="30" t="s">
        <v>15</v>
      </c>
      <c r="E23" s="36">
        <f>SUM(F23:G23)</f>
        <v>545</v>
      </c>
      <c r="F23" s="37">
        <v>377</v>
      </c>
      <c r="G23" s="38">
        <v>168</v>
      </c>
      <c r="H23" s="38">
        <v>9</v>
      </c>
      <c r="I23" s="34"/>
    </row>
    <row r="24" spans="1:9" ht="13.2" x14ac:dyDescent="0.25">
      <c r="A24" s="35" t="s">
        <v>209</v>
      </c>
      <c r="B24" s="61" t="s">
        <v>274</v>
      </c>
      <c r="C24" s="61" t="s">
        <v>275</v>
      </c>
      <c r="D24" s="62" t="s">
        <v>15</v>
      </c>
      <c r="E24" s="36">
        <f>SUM(F24:G24)</f>
        <v>539</v>
      </c>
      <c r="F24" s="37">
        <v>378</v>
      </c>
      <c r="G24" s="38">
        <v>161</v>
      </c>
      <c r="H24" s="38">
        <v>14</v>
      </c>
      <c r="I24" s="34"/>
    </row>
    <row r="25" spans="1:9" ht="13.2" x14ac:dyDescent="0.25">
      <c r="A25" s="35" t="s">
        <v>212</v>
      </c>
      <c r="B25" s="29" t="s">
        <v>200</v>
      </c>
      <c r="C25" s="29" t="s">
        <v>201</v>
      </c>
      <c r="D25" s="30" t="s">
        <v>15</v>
      </c>
      <c r="E25" s="36">
        <f>SUM(F25:G25)</f>
        <v>538</v>
      </c>
      <c r="F25" s="37">
        <v>370</v>
      </c>
      <c r="G25" s="38">
        <v>168</v>
      </c>
      <c r="H25" s="38">
        <v>5</v>
      </c>
      <c r="I25" s="34"/>
    </row>
    <row r="26" spans="1:9" ht="14.4" x14ac:dyDescent="0.25">
      <c r="A26" s="35" t="s">
        <v>214</v>
      </c>
      <c r="B26" s="53" t="s">
        <v>262</v>
      </c>
      <c r="C26" s="53" t="s">
        <v>259</v>
      </c>
      <c r="D26" s="30" t="s">
        <v>15</v>
      </c>
      <c r="E26" s="36">
        <f>SUM(F26:G26)</f>
        <v>532</v>
      </c>
      <c r="F26" s="37">
        <v>363</v>
      </c>
      <c r="G26" s="38">
        <v>169</v>
      </c>
      <c r="H26" s="38">
        <v>9</v>
      </c>
      <c r="I26" s="34"/>
    </row>
    <row r="27" spans="1:9" ht="13.2" x14ac:dyDescent="0.25">
      <c r="A27" s="35" t="s">
        <v>216</v>
      </c>
      <c r="B27" s="29" t="s">
        <v>245</v>
      </c>
      <c r="C27" s="29" t="s">
        <v>239</v>
      </c>
      <c r="D27" s="30" t="s">
        <v>15</v>
      </c>
      <c r="E27" s="36">
        <f>SUM(F27:G27)</f>
        <v>529</v>
      </c>
      <c r="F27" s="37">
        <v>364</v>
      </c>
      <c r="G27" s="38">
        <v>165</v>
      </c>
      <c r="H27" s="38">
        <v>8</v>
      </c>
      <c r="I27" s="34"/>
    </row>
    <row r="28" spans="1:9" ht="13.2" x14ac:dyDescent="0.25">
      <c r="A28" s="35" t="s">
        <v>219</v>
      </c>
      <c r="B28" s="41" t="s">
        <v>256</v>
      </c>
      <c r="C28" s="41" t="s">
        <v>257</v>
      </c>
      <c r="D28" s="30" t="s">
        <v>15</v>
      </c>
      <c r="E28" s="36">
        <f>SUM(F28:G28)</f>
        <v>529</v>
      </c>
      <c r="F28" s="37">
        <v>364</v>
      </c>
      <c r="G28" s="38">
        <v>165</v>
      </c>
      <c r="H28" s="38">
        <v>9</v>
      </c>
      <c r="I28" s="34"/>
    </row>
    <row r="29" spans="1:9" ht="13.2" x14ac:dyDescent="0.25">
      <c r="A29" s="35" t="s">
        <v>221</v>
      </c>
      <c r="B29" s="29" t="s">
        <v>204</v>
      </c>
      <c r="C29" s="29" t="s">
        <v>203</v>
      </c>
      <c r="D29" s="30" t="s">
        <v>15</v>
      </c>
      <c r="E29" s="36">
        <f>SUM(F29:G29)</f>
        <v>522</v>
      </c>
      <c r="F29" s="37">
        <v>366</v>
      </c>
      <c r="G29" s="38">
        <v>156</v>
      </c>
      <c r="H29" s="38">
        <v>11</v>
      </c>
      <c r="I29" s="34"/>
    </row>
    <row r="30" spans="1:9" ht="13.2" x14ac:dyDescent="0.25">
      <c r="A30" s="35" t="s">
        <v>223</v>
      </c>
      <c r="B30" s="29" t="s">
        <v>268</v>
      </c>
      <c r="C30" s="29" t="s">
        <v>267</v>
      </c>
      <c r="D30" s="30" t="s">
        <v>15</v>
      </c>
      <c r="E30" s="36">
        <f>SUM(F30:G30)</f>
        <v>521</v>
      </c>
      <c r="F30" s="37">
        <v>341</v>
      </c>
      <c r="G30" s="38">
        <v>180</v>
      </c>
      <c r="H30" s="38">
        <v>7</v>
      </c>
      <c r="I30" s="34"/>
    </row>
    <row r="31" spans="1:9" ht="13.2" x14ac:dyDescent="0.25">
      <c r="A31" s="35" t="s">
        <v>226</v>
      </c>
      <c r="B31" s="41" t="s">
        <v>266</v>
      </c>
      <c r="C31" s="29" t="s">
        <v>267</v>
      </c>
      <c r="D31" s="30" t="s">
        <v>15</v>
      </c>
      <c r="E31" s="36">
        <f>SUM(F31:G31)</f>
        <v>520</v>
      </c>
      <c r="F31" s="38">
        <v>360</v>
      </c>
      <c r="G31" s="38">
        <v>160</v>
      </c>
      <c r="H31" s="38">
        <v>11</v>
      </c>
      <c r="I31" s="34"/>
    </row>
    <row r="32" spans="1:9" ht="13.2" x14ac:dyDescent="0.25">
      <c r="A32" s="35" t="s">
        <v>228</v>
      </c>
      <c r="B32" s="39" t="s">
        <v>270</v>
      </c>
      <c r="C32" s="39" t="s">
        <v>271</v>
      </c>
      <c r="D32" s="30" t="s">
        <v>15</v>
      </c>
      <c r="E32" s="36">
        <f>SUM(F32:G32)</f>
        <v>520</v>
      </c>
      <c r="F32" s="38">
        <v>367</v>
      </c>
      <c r="G32" s="38">
        <v>153</v>
      </c>
      <c r="H32" s="38">
        <v>11</v>
      </c>
      <c r="I32" s="34"/>
    </row>
    <row r="33" spans="1:9" ht="13.2" x14ac:dyDescent="0.25">
      <c r="A33" s="35" t="s">
        <v>282</v>
      </c>
      <c r="B33" s="29" t="s">
        <v>205</v>
      </c>
      <c r="C33" s="29" t="s">
        <v>206</v>
      </c>
      <c r="D33" s="30" t="s">
        <v>15</v>
      </c>
      <c r="E33" s="36">
        <f>SUM(F33:G33)</f>
        <v>517</v>
      </c>
      <c r="F33" s="38">
        <v>359</v>
      </c>
      <c r="G33" s="38">
        <v>158</v>
      </c>
      <c r="H33" s="38">
        <v>11</v>
      </c>
      <c r="I33" s="34"/>
    </row>
    <row r="34" spans="1:9" ht="13.2" x14ac:dyDescent="0.25">
      <c r="A34" s="35" t="s">
        <v>230</v>
      </c>
      <c r="B34" s="41" t="s">
        <v>222</v>
      </c>
      <c r="C34" s="41" t="s">
        <v>218</v>
      </c>
      <c r="D34" s="30" t="s">
        <v>15</v>
      </c>
      <c r="E34" s="36">
        <f>SUM(F34:G34)</f>
        <v>516</v>
      </c>
      <c r="F34" s="38">
        <v>360</v>
      </c>
      <c r="G34" s="38">
        <v>156</v>
      </c>
      <c r="H34" s="38">
        <v>12</v>
      </c>
      <c r="I34" s="34"/>
    </row>
    <row r="35" spans="1:9" ht="13.2" x14ac:dyDescent="0.25">
      <c r="A35" s="35" t="s">
        <v>233</v>
      </c>
      <c r="B35" s="29" t="s">
        <v>202</v>
      </c>
      <c r="C35" s="29" t="s">
        <v>203</v>
      </c>
      <c r="D35" s="30" t="s">
        <v>15</v>
      </c>
      <c r="E35" s="36">
        <f>SUM(F35:G35)</f>
        <v>512</v>
      </c>
      <c r="F35" s="38">
        <v>338</v>
      </c>
      <c r="G35" s="38">
        <v>174</v>
      </c>
      <c r="H35" s="38">
        <v>10</v>
      </c>
      <c r="I35" s="34"/>
    </row>
    <row r="36" spans="1:9" ht="13.2" x14ac:dyDescent="0.25">
      <c r="A36" s="35" t="s">
        <v>235</v>
      </c>
      <c r="B36" s="39" t="s">
        <v>229</v>
      </c>
      <c r="C36" s="39" t="s">
        <v>225</v>
      </c>
      <c r="D36" s="30" t="s">
        <v>15</v>
      </c>
      <c r="E36" s="36">
        <f>SUM(F36:G36)</f>
        <v>512</v>
      </c>
      <c r="F36" s="38">
        <v>366</v>
      </c>
      <c r="G36" s="38">
        <v>146</v>
      </c>
      <c r="H36" s="38">
        <v>11</v>
      </c>
      <c r="I36" s="34"/>
    </row>
    <row r="37" spans="1:9" ht="13.2" x14ac:dyDescent="0.25">
      <c r="A37" s="35" t="s">
        <v>237</v>
      </c>
      <c r="B37" s="29" t="s">
        <v>236</v>
      </c>
      <c r="C37" s="29" t="s">
        <v>232</v>
      </c>
      <c r="D37" s="30" t="s">
        <v>15</v>
      </c>
      <c r="E37" s="36">
        <f>SUM(F37:G37)</f>
        <v>505</v>
      </c>
      <c r="F37" s="38">
        <v>356</v>
      </c>
      <c r="G37" s="38">
        <v>149</v>
      </c>
      <c r="H37" s="38">
        <v>12</v>
      </c>
      <c r="I37" s="34"/>
    </row>
    <row r="38" spans="1:9" ht="13.2" x14ac:dyDescent="0.25">
      <c r="A38" s="35" t="s">
        <v>240</v>
      </c>
      <c r="B38" s="41" t="s">
        <v>251</v>
      </c>
      <c r="C38" s="41" t="s">
        <v>252</v>
      </c>
      <c r="D38" s="30" t="s">
        <v>15</v>
      </c>
      <c r="E38" s="36">
        <f>SUM(F38:G38)</f>
        <v>503</v>
      </c>
      <c r="F38" s="38">
        <v>354</v>
      </c>
      <c r="G38" s="38">
        <v>149</v>
      </c>
      <c r="H38" s="38">
        <v>12</v>
      </c>
      <c r="I38" s="34"/>
    </row>
    <row r="39" spans="1:9" ht="13.2" x14ac:dyDescent="0.25">
      <c r="A39" s="35" t="s">
        <v>242</v>
      </c>
      <c r="B39" s="29" t="s">
        <v>220</v>
      </c>
      <c r="C39" s="39" t="s">
        <v>218</v>
      </c>
      <c r="D39" s="30" t="s">
        <v>15</v>
      </c>
      <c r="E39" s="36">
        <f>SUM(F39:G39)</f>
        <v>503</v>
      </c>
      <c r="F39" s="38">
        <v>365</v>
      </c>
      <c r="G39" s="38">
        <v>138</v>
      </c>
      <c r="H39" s="38">
        <v>16</v>
      </c>
      <c r="I39" s="34"/>
    </row>
    <row r="40" spans="1:9" ht="13.2" x14ac:dyDescent="0.25">
      <c r="A40" s="35" t="s">
        <v>244</v>
      </c>
      <c r="B40" s="29" t="s">
        <v>248</v>
      </c>
      <c r="C40" s="29" t="s">
        <v>249</v>
      </c>
      <c r="D40" s="30" t="s">
        <v>15</v>
      </c>
      <c r="E40" s="36">
        <f>SUM(F40:G40)</f>
        <v>499</v>
      </c>
      <c r="F40" s="38">
        <v>367</v>
      </c>
      <c r="G40" s="38">
        <v>132</v>
      </c>
      <c r="H40" s="38">
        <v>17</v>
      </c>
      <c r="I40" s="34"/>
    </row>
    <row r="41" spans="1:9" ht="13.2" x14ac:dyDescent="0.25">
      <c r="A41" s="35" t="s">
        <v>283</v>
      </c>
      <c r="B41" s="29" t="s">
        <v>215</v>
      </c>
      <c r="C41" s="29" t="s">
        <v>211</v>
      </c>
      <c r="D41" s="30" t="s">
        <v>15</v>
      </c>
      <c r="E41" s="36">
        <f>SUM(F41:G41)</f>
        <v>496</v>
      </c>
      <c r="F41" s="38">
        <v>354</v>
      </c>
      <c r="G41" s="38">
        <v>142</v>
      </c>
      <c r="H41" s="38">
        <v>14</v>
      </c>
      <c r="I41" s="34"/>
    </row>
    <row r="42" spans="1:9" ht="13.2" x14ac:dyDescent="0.25">
      <c r="A42" s="35" t="s">
        <v>246</v>
      </c>
      <c r="B42" s="29" t="s">
        <v>250</v>
      </c>
      <c r="C42" s="29" t="s">
        <v>249</v>
      </c>
      <c r="D42" s="30" t="s">
        <v>15</v>
      </c>
      <c r="E42" s="36">
        <f>SUM(F42:G42)</f>
        <v>491</v>
      </c>
      <c r="F42" s="38">
        <v>359</v>
      </c>
      <c r="G42" s="38">
        <v>132</v>
      </c>
      <c r="H42" s="38">
        <v>15</v>
      </c>
      <c r="I42" s="34"/>
    </row>
    <row r="43" spans="1:9" ht="13.2" x14ac:dyDescent="0.25">
      <c r="A43" s="35" t="s">
        <v>284</v>
      </c>
      <c r="B43" s="41" t="s">
        <v>272</v>
      </c>
      <c r="C43" s="41" t="s">
        <v>273</v>
      </c>
      <c r="D43" s="30" t="s">
        <v>15</v>
      </c>
      <c r="E43" s="36">
        <f>SUM(F43:G43)</f>
        <v>481</v>
      </c>
      <c r="F43" s="38">
        <v>341</v>
      </c>
      <c r="G43" s="38">
        <v>140</v>
      </c>
      <c r="H43" s="38">
        <v>16</v>
      </c>
      <c r="I43" s="34"/>
    </row>
    <row r="44" spans="1:9" ht="13.2" x14ac:dyDescent="0.25">
      <c r="A44" s="35" t="s">
        <v>141</v>
      </c>
      <c r="B44" s="29" t="s">
        <v>231</v>
      </c>
      <c r="C44" s="29" t="s">
        <v>232</v>
      </c>
      <c r="D44" s="30" t="s">
        <v>15</v>
      </c>
      <c r="E44" s="36">
        <f>SUM(F44:G44)</f>
        <v>479</v>
      </c>
      <c r="F44" s="38">
        <v>369</v>
      </c>
      <c r="G44" s="38">
        <v>110</v>
      </c>
      <c r="H44" s="38">
        <v>18</v>
      </c>
      <c r="I44" s="34"/>
    </row>
    <row r="45" spans="1:9" ht="13.2" x14ac:dyDescent="0.25">
      <c r="A45" s="35" t="s">
        <v>144</v>
      </c>
      <c r="B45" s="39" t="s">
        <v>227</v>
      </c>
      <c r="C45" s="39" t="s">
        <v>225</v>
      </c>
      <c r="D45" s="30" t="s">
        <v>15</v>
      </c>
      <c r="E45" s="36">
        <f>SUM(F45:G45)</f>
        <v>477</v>
      </c>
      <c r="F45" s="38">
        <v>338</v>
      </c>
      <c r="G45" s="38">
        <v>139</v>
      </c>
      <c r="H45" s="38">
        <v>10</v>
      </c>
      <c r="I45" s="34"/>
    </row>
    <row r="46" spans="1:9" ht="14.4" x14ac:dyDescent="0.25">
      <c r="A46" s="35" t="s">
        <v>98</v>
      </c>
      <c r="B46" s="42" t="s">
        <v>241</v>
      </c>
      <c r="C46" s="39" t="s">
        <v>239</v>
      </c>
      <c r="D46" s="30" t="s">
        <v>15</v>
      </c>
      <c r="E46" s="36">
        <f>SUM(F46:G46)</f>
        <v>474</v>
      </c>
      <c r="F46" s="38">
        <v>347</v>
      </c>
      <c r="G46" s="38">
        <v>127</v>
      </c>
      <c r="H46" s="38">
        <v>20</v>
      </c>
      <c r="I46" s="34"/>
    </row>
    <row r="47" spans="1:9" ht="13.2" x14ac:dyDescent="0.25">
      <c r="A47" s="35" t="s">
        <v>99</v>
      </c>
      <c r="B47" s="39" t="s">
        <v>243</v>
      </c>
      <c r="C47" s="39" t="s">
        <v>239</v>
      </c>
      <c r="D47" s="30" t="s">
        <v>15</v>
      </c>
      <c r="E47" s="36">
        <f>SUM(F47:G47)</f>
        <v>473</v>
      </c>
      <c r="F47" s="38">
        <v>348</v>
      </c>
      <c r="G47" s="38">
        <v>125</v>
      </c>
      <c r="H47" s="38">
        <v>15</v>
      </c>
      <c r="I47" s="34"/>
    </row>
    <row r="48" spans="1:9" ht="13.2" x14ac:dyDescent="0.25">
      <c r="A48" s="35" t="s">
        <v>100</v>
      </c>
      <c r="B48" s="29" t="s">
        <v>213</v>
      </c>
      <c r="C48" s="29" t="s">
        <v>211</v>
      </c>
      <c r="D48" s="30" t="s">
        <v>15</v>
      </c>
      <c r="E48" s="36">
        <f>SUM(F48:G48)</f>
        <v>471</v>
      </c>
      <c r="F48" s="38">
        <v>328</v>
      </c>
      <c r="G48" s="38">
        <v>143</v>
      </c>
      <c r="H48" s="38">
        <v>10</v>
      </c>
      <c r="I48" s="34"/>
    </row>
    <row r="49" spans="1:9" ht="13.2" x14ac:dyDescent="0.25">
      <c r="A49" s="35" t="s">
        <v>101</v>
      </c>
      <c r="B49" s="59" t="s">
        <v>265</v>
      </c>
      <c r="C49" s="59" t="s">
        <v>264</v>
      </c>
      <c r="D49" s="60" t="s">
        <v>15</v>
      </c>
      <c r="E49" s="36">
        <f>SUM(F49:G49)</f>
        <v>450</v>
      </c>
      <c r="F49" s="38">
        <v>299</v>
      </c>
      <c r="G49" s="38">
        <v>151</v>
      </c>
      <c r="H49" s="38">
        <v>14</v>
      </c>
      <c r="I49" s="34"/>
    </row>
    <row r="50" spans="1:9" ht="13.2" x14ac:dyDescent="0.25">
      <c r="A50" s="35"/>
      <c r="B50" s="46"/>
      <c r="C50" s="46"/>
      <c r="D50" s="38"/>
      <c r="E50" s="36"/>
      <c r="F50" s="38"/>
      <c r="G50" s="38"/>
      <c r="H50" s="38"/>
      <c r="I50" s="34"/>
    </row>
    <row r="51" spans="1:9" ht="13.2" x14ac:dyDescent="0.25">
      <c r="A51" s="35"/>
      <c r="B51" s="46"/>
      <c r="C51" s="46"/>
      <c r="D51" s="38"/>
      <c r="E51" s="36"/>
      <c r="F51" s="38"/>
      <c r="G51" s="38"/>
      <c r="H51" s="38"/>
      <c r="I51" s="34"/>
    </row>
    <row r="52" spans="1:9" ht="13.2" x14ac:dyDescent="0.25">
      <c r="A52" s="35"/>
      <c r="B52" s="46"/>
      <c r="C52" s="46"/>
      <c r="D52" s="38"/>
      <c r="E52" s="36"/>
      <c r="F52" s="38"/>
      <c r="G52" s="38"/>
      <c r="H52" s="38"/>
      <c r="I52" s="34"/>
    </row>
    <row r="53" spans="1:9" ht="13.2" x14ac:dyDescent="0.25">
      <c r="A53" s="35"/>
      <c r="B53" s="46"/>
      <c r="C53" s="46"/>
      <c r="D53" s="38"/>
      <c r="E53" s="36"/>
      <c r="F53" s="38"/>
      <c r="G53" s="38"/>
      <c r="H53" s="38"/>
      <c r="I53" s="34"/>
    </row>
    <row r="54" spans="1:9" ht="13.2" x14ac:dyDescent="0.25">
      <c r="A54" s="49"/>
      <c r="B54" s="46"/>
      <c r="C54" s="46"/>
      <c r="D54" s="38"/>
      <c r="E54" s="36"/>
      <c r="F54" s="38"/>
      <c r="G54" s="38"/>
      <c r="H54" s="38"/>
      <c r="I54" s="34"/>
    </row>
    <row r="55" spans="1:9" ht="13.2" x14ac:dyDescent="0.25">
      <c r="A55" s="35"/>
      <c r="B55" s="46"/>
      <c r="C55" s="46"/>
      <c r="D55" s="38"/>
      <c r="E55" s="36"/>
      <c r="F55" s="38"/>
      <c r="G55" s="38"/>
      <c r="H55" s="38"/>
      <c r="I55" s="34"/>
    </row>
    <row r="56" spans="1:9" ht="13.2" x14ac:dyDescent="0.25">
      <c r="A56" s="49"/>
      <c r="B56" s="46"/>
      <c r="C56" s="46"/>
      <c r="D56" s="38"/>
      <c r="E56" s="36"/>
      <c r="F56" s="38"/>
      <c r="G56" s="38"/>
      <c r="H56" s="38"/>
      <c r="I56" s="34"/>
    </row>
    <row r="57" spans="1:9" ht="13.2" x14ac:dyDescent="0.25">
      <c r="A57" s="35"/>
      <c r="B57" s="46"/>
      <c r="C57" s="46"/>
      <c r="D57" s="38"/>
      <c r="E57" s="36"/>
      <c r="F57" s="38"/>
      <c r="G57" s="38"/>
      <c r="H57" s="38"/>
      <c r="I57" s="34"/>
    </row>
    <row r="58" spans="1:9" ht="13.2" x14ac:dyDescent="0.25">
      <c r="A58" s="49"/>
      <c r="B58" s="46"/>
      <c r="C58" s="46"/>
      <c r="D58" s="38"/>
      <c r="E58" s="36"/>
      <c r="F58" s="38"/>
      <c r="G58" s="38"/>
      <c r="H58" s="38"/>
      <c r="I58" s="34"/>
    </row>
    <row r="59" spans="1:9" ht="13.2" x14ac:dyDescent="0.25">
      <c r="A59" s="35"/>
      <c r="B59" s="46"/>
      <c r="C59" s="46"/>
      <c r="D59" s="38"/>
      <c r="E59" s="36"/>
      <c r="F59" s="38"/>
      <c r="G59" s="38"/>
      <c r="H59" s="38"/>
      <c r="I59" s="34"/>
    </row>
    <row r="60" spans="1:9" ht="13.2" x14ac:dyDescent="0.25">
      <c r="A60" s="49"/>
      <c r="B60" s="46"/>
      <c r="C60" s="46"/>
      <c r="D60" s="38"/>
      <c r="E60" s="48"/>
      <c r="F60" s="38"/>
      <c r="G60" s="38"/>
      <c r="H60" s="38"/>
      <c r="I60" s="34"/>
    </row>
    <row r="61" spans="1:9" ht="13.2" x14ac:dyDescent="0.25">
      <c r="A61" s="49"/>
      <c r="B61" s="46"/>
      <c r="C61" s="46"/>
      <c r="D61" s="38"/>
      <c r="E61" s="48"/>
      <c r="F61" s="38"/>
      <c r="G61" s="38"/>
      <c r="H61" s="38"/>
      <c r="I61" s="34"/>
    </row>
    <row r="62" spans="1:9" ht="13.2" x14ac:dyDescent="0.25">
      <c r="A62" s="49" t="str">
        <f>IF(OR(ISBLANK($B62),$D62&lt;0),"",ROW(A62)-7)</f>
        <v/>
      </c>
      <c r="B62" s="46"/>
      <c r="C62" s="46"/>
      <c r="D62" s="38"/>
      <c r="E62" s="48"/>
      <c r="F62" s="38"/>
      <c r="G62" s="38"/>
      <c r="H62" s="38"/>
      <c r="I62" s="34"/>
    </row>
    <row r="63" spans="1:9" ht="13.2" x14ac:dyDescent="0.25">
      <c r="A63" s="49" t="str">
        <f>IF(OR(ISBLANK($B63),$D63&lt;0),"",ROW(A63)-7)</f>
        <v/>
      </c>
      <c r="B63" s="46"/>
      <c r="C63" s="46"/>
      <c r="D63" s="38"/>
      <c r="E63" s="48" t="str">
        <f>IF(OR(ISBLANK($F63))," ",F63+G63)</f>
        <v xml:space="preserve"> </v>
      </c>
      <c r="F63" s="38"/>
      <c r="G63" s="38"/>
      <c r="H63" s="38"/>
      <c r="I63" s="34"/>
    </row>
    <row r="64" spans="1:9" ht="13.2" x14ac:dyDescent="0.25">
      <c r="A64" s="49" t="str">
        <f>IF(OR(ISBLANK($B64),$D64&lt;0),"",ROW(A64)-7)</f>
        <v/>
      </c>
      <c r="B64" s="46"/>
      <c r="C64" s="46"/>
      <c r="D64" s="38"/>
      <c r="E64" s="48" t="str">
        <f>IF(OR(ISBLANK($F64))," ",F64+G64)</f>
        <v xml:space="preserve"> </v>
      </c>
      <c r="F64" s="38"/>
      <c r="G64" s="38"/>
      <c r="H64" s="38"/>
      <c r="I64" s="34"/>
    </row>
    <row r="65" spans="1:9" ht="13.2" x14ac:dyDescent="0.25">
      <c r="A65" s="49" t="str">
        <f>IF(OR(ISBLANK($B65),$D65&lt;0),"",ROW(A65)-7)</f>
        <v/>
      </c>
      <c r="B65" s="46"/>
      <c r="C65" s="46"/>
      <c r="D65" s="38"/>
      <c r="E65" s="48" t="str">
        <f>IF(OR(ISBLANK($F65))," ",F65+G65)</f>
        <v xml:space="preserve"> </v>
      </c>
      <c r="F65" s="38"/>
      <c r="G65" s="38"/>
      <c r="H65" s="38"/>
      <c r="I65" s="34"/>
    </row>
    <row r="66" spans="1:9" ht="13.2" x14ac:dyDescent="0.25">
      <c r="A66" s="49" t="str">
        <f>IF(OR(ISBLANK($B66),$D66&lt;0),"",ROW(A66)-7)</f>
        <v/>
      </c>
      <c r="B66" s="46"/>
      <c r="C66" s="46"/>
      <c r="D66" s="38"/>
      <c r="E66" s="48" t="str">
        <f>IF(OR(ISBLANK($F66))," ",F66+G66)</f>
        <v xml:space="preserve"> </v>
      </c>
      <c r="F66" s="38"/>
      <c r="G66" s="38"/>
      <c r="H66" s="38"/>
      <c r="I66" s="34"/>
    </row>
    <row r="67" spans="1:9" ht="13.2" x14ac:dyDescent="0.25">
      <c r="A67" s="49" t="str">
        <f>IF(OR(ISBLANK($B67),$D67&lt;0),"",ROW(A67)-7)</f>
        <v/>
      </c>
      <c r="B67" s="46"/>
      <c r="C67" s="46"/>
      <c r="D67" s="38"/>
      <c r="E67" s="48" t="str">
        <f>IF(OR(ISBLANK($F67))," ",F67+G67)</f>
        <v xml:space="preserve"> </v>
      </c>
      <c r="F67" s="38"/>
      <c r="G67" s="38"/>
      <c r="H67" s="38"/>
      <c r="I67" s="34"/>
    </row>
    <row r="68" spans="1:9" ht="13.2" x14ac:dyDescent="0.25">
      <c r="A68" s="49" t="str">
        <f>IF(OR(ISBLANK($B68),$D68&lt;0),"",ROW(A68)-7)</f>
        <v/>
      </c>
      <c r="B68" s="46"/>
      <c r="C68" s="46"/>
      <c r="D68" s="38"/>
      <c r="E68" s="48"/>
      <c r="F68" s="38"/>
      <c r="G68" s="38"/>
      <c r="H68" s="38"/>
      <c r="I68" s="34"/>
    </row>
    <row r="69" spans="1:9" ht="13.2" x14ac:dyDescent="0.25">
      <c r="A69" s="49" t="str">
        <f>IF(OR(ISBLANK($B69),$D69&lt;0),"",ROW(A69)-7)</f>
        <v/>
      </c>
      <c r="B69" s="46"/>
      <c r="C69" s="46"/>
      <c r="D69" s="38"/>
      <c r="E69" s="48"/>
      <c r="F69" s="38"/>
      <c r="G69" s="38"/>
      <c r="H69" s="38"/>
      <c r="I69" s="34"/>
    </row>
    <row r="70" spans="1:9" ht="13.2" x14ac:dyDescent="0.25">
      <c r="A70" s="49" t="str">
        <f>IF(OR(ISBLANK($B70),$D70&lt;0),"",ROW(A70)-7)</f>
        <v/>
      </c>
      <c r="B70" s="46"/>
      <c r="C70" s="46"/>
      <c r="D70" s="38"/>
      <c r="E70" s="48"/>
      <c r="F70" s="38"/>
      <c r="G70" s="38"/>
      <c r="H70" s="38"/>
      <c r="I70" s="34"/>
    </row>
    <row r="71" spans="1:9" ht="13.2" x14ac:dyDescent="0.25">
      <c r="A71" s="49" t="str">
        <f>IF(OR(ISBLANK($B71),$D71&lt;0),"",ROW(A71)-7)</f>
        <v/>
      </c>
      <c r="B71" s="46"/>
      <c r="C71" s="46"/>
      <c r="D71" s="38"/>
      <c r="E71" s="48"/>
      <c r="F71" s="38"/>
      <c r="G71" s="38"/>
      <c r="H71" s="38"/>
      <c r="I71" s="34"/>
    </row>
    <row r="72" spans="1:9" ht="13.2" x14ac:dyDescent="0.25">
      <c r="A72" s="49" t="str">
        <f>IF(OR(ISBLANK($B72),$D72&lt;0),"",ROW(A72)-7)</f>
        <v/>
      </c>
      <c r="B72" s="46"/>
      <c r="C72" s="46"/>
      <c r="D72" s="38"/>
      <c r="E72" s="48"/>
      <c r="F72" s="38"/>
      <c r="G72" s="38"/>
      <c r="H72" s="38"/>
      <c r="I72" s="34"/>
    </row>
    <row r="73" spans="1:9" ht="13.2" x14ac:dyDescent="0.25">
      <c r="A73" s="49" t="str">
        <f>IF(OR(ISBLANK($B73),$D73&lt;0),"",ROW(A73)-7)</f>
        <v/>
      </c>
      <c r="B73" s="46"/>
      <c r="C73" s="46"/>
      <c r="D73" s="38"/>
      <c r="E73" s="48"/>
      <c r="F73" s="38"/>
      <c r="G73" s="38"/>
      <c r="H73" s="38"/>
      <c r="I73" s="34"/>
    </row>
    <row r="74" spans="1:9" ht="13.2" x14ac:dyDescent="0.25">
      <c r="A74" s="49" t="str">
        <f>IF(OR(ISBLANK($B74),$D74&lt;0),"",ROW(A74)-7)</f>
        <v/>
      </c>
      <c r="B74" s="46"/>
      <c r="C74" s="46"/>
      <c r="D74" s="38"/>
      <c r="E74" s="48"/>
      <c r="F74" s="38"/>
      <c r="G74" s="38"/>
      <c r="H74" s="38"/>
      <c r="I74" s="34"/>
    </row>
    <row r="75" spans="1:9" ht="13.2" x14ac:dyDescent="0.25">
      <c r="A75" s="49" t="str">
        <f>IF(OR(ISBLANK($B75),$D75&lt;0),"",ROW(A75)-7)</f>
        <v/>
      </c>
      <c r="B75" s="46"/>
      <c r="C75" s="46"/>
      <c r="D75" s="38"/>
      <c r="E75" s="48"/>
      <c r="F75" s="38"/>
      <c r="G75" s="38"/>
      <c r="H75" s="38"/>
      <c r="I75" s="34"/>
    </row>
    <row r="76" spans="1:9" ht="13.2" x14ac:dyDescent="0.25">
      <c r="A76" s="49" t="str">
        <f>IF(OR(ISBLANK($B76),$D76&lt;0),"",ROW(A76)-7)</f>
        <v/>
      </c>
      <c r="B76" s="46"/>
      <c r="C76" s="46"/>
      <c r="D76" s="38"/>
      <c r="E76" s="48"/>
      <c r="F76" s="38"/>
      <c r="G76" s="38"/>
      <c r="H76" s="38"/>
      <c r="I76" s="34"/>
    </row>
    <row r="77" spans="1:9" ht="13.2" x14ac:dyDescent="0.25">
      <c r="A77" s="49" t="str">
        <f>IF(OR(ISBLANK($B77),$D77&lt;0),"",ROW(A77)-7)</f>
        <v/>
      </c>
      <c r="B77" s="46"/>
      <c r="C77" s="46"/>
      <c r="D77" s="38"/>
      <c r="E77" s="48"/>
      <c r="F77" s="38"/>
      <c r="G77" s="38"/>
      <c r="H77" s="38"/>
      <c r="I77" s="34"/>
    </row>
    <row r="78" spans="1:9" ht="13.2" x14ac:dyDescent="0.25">
      <c r="A78" s="49" t="str">
        <f>IF(OR(ISBLANK($B78),$D78&lt;0),"",ROW(A78)-7)</f>
        <v/>
      </c>
      <c r="B78" s="46"/>
      <c r="C78" s="46"/>
      <c r="D78" s="38"/>
      <c r="E78" s="48"/>
      <c r="F78" s="38"/>
      <c r="G78" s="38"/>
      <c r="H78" s="38"/>
      <c r="I78" s="34"/>
    </row>
    <row r="79" spans="1:9" ht="13.2" x14ac:dyDescent="0.25">
      <c r="A79" s="49" t="str">
        <f>IF(OR(ISBLANK($B79),$D79&lt;0),"",ROW(A79)-7)</f>
        <v/>
      </c>
      <c r="B79" s="46"/>
      <c r="C79" s="46"/>
      <c r="D79" s="38"/>
      <c r="E79" s="48"/>
      <c r="F79" s="38"/>
      <c r="G79" s="38"/>
      <c r="H79" s="38"/>
      <c r="I79" s="34"/>
    </row>
    <row r="80" spans="1:9" ht="13.2" x14ac:dyDescent="0.25">
      <c r="A80" s="49" t="str">
        <f>IF(OR(ISBLANK($B80),$D80&lt;0),"",ROW(A80)-7)</f>
        <v/>
      </c>
      <c r="B80" s="46"/>
      <c r="C80" s="46"/>
      <c r="D80" s="38"/>
      <c r="E80" s="48"/>
      <c r="F80" s="38"/>
      <c r="G80" s="38"/>
      <c r="H80" s="38"/>
      <c r="I80" s="34"/>
    </row>
  </sheetData>
  <protectedRanges>
    <protectedRange sqref="B49:D97" name="Oblast2"/>
    <protectedRange sqref="F8:H25" name="Oblast3_1"/>
  </protectedRanges>
  <sortState xmlns:xlrd2="http://schemas.microsoft.com/office/spreadsheetml/2017/richdata2" ref="B8:H49">
    <sortCondition ref="D8:D49"/>
    <sortCondition descending="1" ref="E8:E49"/>
    <sortCondition descending="1" ref="G8:G49"/>
  </sortState>
  <mergeCells count="12">
    <mergeCell ref="D5:D7"/>
    <mergeCell ref="E5:E7"/>
    <mergeCell ref="F5:F7"/>
    <mergeCell ref="G5:G7"/>
    <mergeCell ref="H5:H7"/>
    <mergeCell ref="A1:B4"/>
    <mergeCell ref="D1:D2"/>
    <mergeCell ref="E1:H4"/>
    <mergeCell ref="D3:D4"/>
    <mergeCell ref="A5:A7"/>
    <mergeCell ref="B5:B7"/>
    <mergeCell ref="C5:C6"/>
  </mergeCells>
  <phoneticPr fontId="10" type="noConversion"/>
  <dataValidations count="5">
    <dataValidation type="date" allowBlank="1" showInputMessage="1" showErrorMessage="1" errorTitle="Chybná hodnota" error="Datum narození musí být od 1. 7. 2005 do 30. 6. 2009." sqref="IY65543:IY65616 SU65543:SU65616 ACQ65543:ACQ65616 AMM65543:AMM65616 AWI65543:AWI65616 BGE65543:BGE65616 BQA65543:BQA65616 BZW65543:BZW65616 CJS65543:CJS65616 CTO65543:CTO65616 DDK65543:DDK65616 DNG65543:DNG65616 DXC65543:DXC65616 EGY65543:EGY65616 EQU65543:EQU65616 FAQ65543:FAQ65616 FKM65543:FKM65616 FUI65543:FUI65616 GEE65543:GEE65616 GOA65543:GOA65616 GXW65543:GXW65616 HHS65543:HHS65616 HRO65543:HRO65616 IBK65543:IBK65616 ILG65543:ILG65616 IVC65543:IVC65616 JEY65543:JEY65616 JOU65543:JOU65616 JYQ65543:JYQ65616 KIM65543:KIM65616 KSI65543:KSI65616 LCE65543:LCE65616 LMA65543:LMA65616 LVW65543:LVW65616 MFS65543:MFS65616 MPO65543:MPO65616 MZK65543:MZK65616 NJG65543:NJG65616 NTC65543:NTC65616 OCY65543:OCY65616 OMU65543:OMU65616 OWQ65543:OWQ65616 PGM65543:PGM65616 PQI65543:PQI65616 QAE65543:QAE65616 QKA65543:QKA65616 QTW65543:QTW65616 RDS65543:RDS65616 RNO65543:RNO65616 RXK65543:RXK65616 SHG65543:SHG65616 SRC65543:SRC65616 TAY65543:TAY65616 TKU65543:TKU65616 TUQ65543:TUQ65616 UEM65543:UEM65616 UOI65543:UOI65616 UYE65543:UYE65616 VIA65543:VIA65616 VRW65543:VRW65616 WBS65543:WBS65616 WLO65543:WLO65616 WVK65543:WVK65616 IY131079:IY131152 SU131079:SU131152 ACQ131079:ACQ131152 AMM131079:AMM131152 AWI131079:AWI131152 BGE131079:BGE131152 BQA131079:BQA131152 BZW131079:BZW131152 CJS131079:CJS131152 CTO131079:CTO131152 DDK131079:DDK131152 DNG131079:DNG131152 DXC131079:DXC131152 EGY131079:EGY131152 EQU131079:EQU131152 FAQ131079:FAQ131152 FKM131079:FKM131152 FUI131079:FUI131152 GEE131079:GEE131152 GOA131079:GOA131152 GXW131079:GXW131152 HHS131079:HHS131152 HRO131079:HRO131152 IBK131079:IBK131152 ILG131079:ILG131152 IVC131079:IVC131152 JEY131079:JEY131152 JOU131079:JOU131152 JYQ131079:JYQ131152 KIM131079:KIM131152 KSI131079:KSI131152 LCE131079:LCE131152 LMA131079:LMA131152 LVW131079:LVW131152 MFS131079:MFS131152 MPO131079:MPO131152 MZK131079:MZK131152 NJG131079:NJG131152 NTC131079:NTC131152 OCY131079:OCY131152 OMU131079:OMU131152 OWQ131079:OWQ131152 PGM131079:PGM131152 PQI131079:PQI131152 QAE131079:QAE131152 QKA131079:QKA131152 QTW131079:QTW131152 RDS131079:RDS131152 RNO131079:RNO131152 RXK131079:RXK131152 SHG131079:SHG131152 SRC131079:SRC131152 TAY131079:TAY131152 TKU131079:TKU131152 TUQ131079:TUQ131152 UEM131079:UEM131152 UOI131079:UOI131152 UYE131079:UYE131152 VIA131079:VIA131152 VRW131079:VRW131152 WBS131079:WBS131152 WLO131079:WLO131152 WVK131079:WVK131152 IY196615:IY196688 SU196615:SU196688 ACQ196615:ACQ196688 AMM196615:AMM196688 AWI196615:AWI196688 BGE196615:BGE196688 BQA196615:BQA196688 BZW196615:BZW196688 CJS196615:CJS196688 CTO196615:CTO196688 DDK196615:DDK196688 DNG196615:DNG196688 DXC196615:DXC196688 EGY196615:EGY196688 EQU196615:EQU196688 FAQ196615:FAQ196688 FKM196615:FKM196688 FUI196615:FUI196688 GEE196615:GEE196688 GOA196615:GOA196688 GXW196615:GXW196688 HHS196615:HHS196688 HRO196615:HRO196688 IBK196615:IBK196688 ILG196615:ILG196688 IVC196615:IVC196688 JEY196615:JEY196688 JOU196615:JOU196688 JYQ196615:JYQ196688 KIM196615:KIM196688 KSI196615:KSI196688 LCE196615:LCE196688 LMA196615:LMA196688 LVW196615:LVW196688 MFS196615:MFS196688 MPO196615:MPO196688 MZK196615:MZK196688 NJG196615:NJG196688 NTC196615:NTC196688 OCY196615:OCY196688 OMU196615:OMU196688 OWQ196615:OWQ196688 PGM196615:PGM196688 PQI196615:PQI196688 QAE196615:QAE196688 QKA196615:QKA196688 QTW196615:QTW196688 RDS196615:RDS196688 RNO196615:RNO196688 RXK196615:RXK196688 SHG196615:SHG196688 SRC196615:SRC196688 TAY196615:TAY196688 TKU196615:TKU196688 TUQ196615:TUQ196688 UEM196615:UEM196688 UOI196615:UOI196688 UYE196615:UYE196688 VIA196615:VIA196688 VRW196615:VRW196688 WBS196615:WBS196688 WLO196615:WLO196688 WVK196615:WVK196688 IY262151:IY262224 SU262151:SU262224 ACQ262151:ACQ262224 AMM262151:AMM262224 AWI262151:AWI262224 BGE262151:BGE262224 BQA262151:BQA262224 BZW262151:BZW262224 CJS262151:CJS262224 CTO262151:CTO262224 DDK262151:DDK262224 DNG262151:DNG262224 DXC262151:DXC262224 EGY262151:EGY262224 EQU262151:EQU262224 FAQ262151:FAQ262224 FKM262151:FKM262224 FUI262151:FUI262224 GEE262151:GEE262224 GOA262151:GOA262224 GXW262151:GXW262224 HHS262151:HHS262224 HRO262151:HRO262224 IBK262151:IBK262224 ILG262151:ILG262224 IVC262151:IVC262224 JEY262151:JEY262224 JOU262151:JOU262224 JYQ262151:JYQ262224 KIM262151:KIM262224 KSI262151:KSI262224 LCE262151:LCE262224 LMA262151:LMA262224 LVW262151:LVW262224 MFS262151:MFS262224 MPO262151:MPO262224 MZK262151:MZK262224 NJG262151:NJG262224 NTC262151:NTC262224 OCY262151:OCY262224 OMU262151:OMU262224 OWQ262151:OWQ262224 PGM262151:PGM262224 PQI262151:PQI262224 QAE262151:QAE262224 QKA262151:QKA262224 QTW262151:QTW262224 RDS262151:RDS262224 RNO262151:RNO262224 RXK262151:RXK262224 SHG262151:SHG262224 SRC262151:SRC262224 TAY262151:TAY262224 TKU262151:TKU262224 TUQ262151:TUQ262224 UEM262151:UEM262224 UOI262151:UOI262224 UYE262151:UYE262224 VIA262151:VIA262224 VRW262151:VRW262224 WBS262151:WBS262224 WLO262151:WLO262224 WVK262151:WVK262224 IY327687:IY327760 SU327687:SU327760 ACQ327687:ACQ327760 AMM327687:AMM327760 AWI327687:AWI327760 BGE327687:BGE327760 BQA327687:BQA327760 BZW327687:BZW327760 CJS327687:CJS327760 CTO327687:CTO327760 DDK327687:DDK327760 DNG327687:DNG327760 DXC327687:DXC327760 EGY327687:EGY327760 EQU327687:EQU327760 FAQ327687:FAQ327760 FKM327687:FKM327760 FUI327687:FUI327760 GEE327687:GEE327760 GOA327687:GOA327760 GXW327687:GXW327760 HHS327687:HHS327760 HRO327687:HRO327760 IBK327687:IBK327760 ILG327687:ILG327760 IVC327687:IVC327760 JEY327687:JEY327760 JOU327687:JOU327760 JYQ327687:JYQ327760 KIM327687:KIM327760 KSI327687:KSI327760 LCE327687:LCE327760 LMA327687:LMA327760 LVW327687:LVW327760 MFS327687:MFS327760 MPO327687:MPO327760 MZK327687:MZK327760 NJG327687:NJG327760 NTC327687:NTC327760 OCY327687:OCY327760 OMU327687:OMU327760 OWQ327687:OWQ327760 PGM327687:PGM327760 PQI327687:PQI327760 QAE327687:QAE327760 QKA327687:QKA327760 QTW327687:QTW327760 RDS327687:RDS327760 RNO327687:RNO327760 RXK327687:RXK327760 SHG327687:SHG327760 SRC327687:SRC327760 TAY327687:TAY327760 TKU327687:TKU327760 TUQ327687:TUQ327760 UEM327687:UEM327760 UOI327687:UOI327760 UYE327687:UYE327760 VIA327687:VIA327760 VRW327687:VRW327760 WBS327687:WBS327760 WLO327687:WLO327760 WVK327687:WVK327760 IY393223:IY393296 SU393223:SU393296 ACQ393223:ACQ393296 AMM393223:AMM393296 AWI393223:AWI393296 BGE393223:BGE393296 BQA393223:BQA393296 BZW393223:BZW393296 CJS393223:CJS393296 CTO393223:CTO393296 DDK393223:DDK393296 DNG393223:DNG393296 DXC393223:DXC393296 EGY393223:EGY393296 EQU393223:EQU393296 FAQ393223:FAQ393296 FKM393223:FKM393296 FUI393223:FUI393296 GEE393223:GEE393296 GOA393223:GOA393296 GXW393223:GXW393296 HHS393223:HHS393296 HRO393223:HRO393296 IBK393223:IBK393296 ILG393223:ILG393296 IVC393223:IVC393296 JEY393223:JEY393296 JOU393223:JOU393296 JYQ393223:JYQ393296 KIM393223:KIM393296 KSI393223:KSI393296 LCE393223:LCE393296 LMA393223:LMA393296 LVW393223:LVW393296 MFS393223:MFS393296 MPO393223:MPO393296 MZK393223:MZK393296 NJG393223:NJG393296 NTC393223:NTC393296 OCY393223:OCY393296 OMU393223:OMU393296 OWQ393223:OWQ393296 PGM393223:PGM393296 PQI393223:PQI393296 QAE393223:QAE393296 QKA393223:QKA393296 QTW393223:QTW393296 RDS393223:RDS393296 RNO393223:RNO393296 RXK393223:RXK393296 SHG393223:SHG393296 SRC393223:SRC393296 TAY393223:TAY393296 TKU393223:TKU393296 TUQ393223:TUQ393296 UEM393223:UEM393296 UOI393223:UOI393296 UYE393223:UYE393296 VIA393223:VIA393296 VRW393223:VRW393296 WBS393223:WBS393296 WLO393223:WLO393296 WVK393223:WVK393296 IY458759:IY458832 SU458759:SU458832 ACQ458759:ACQ458832 AMM458759:AMM458832 AWI458759:AWI458832 BGE458759:BGE458832 BQA458759:BQA458832 BZW458759:BZW458832 CJS458759:CJS458832 CTO458759:CTO458832 DDK458759:DDK458832 DNG458759:DNG458832 DXC458759:DXC458832 EGY458759:EGY458832 EQU458759:EQU458832 FAQ458759:FAQ458832 FKM458759:FKM458832 FUI458759:FUI458832 GEE458759:GEE458832 GOA458759:GOA458832 GXW458759:GXW458832 HHS458759:HHS458832 HRO458759:HRO458832 IBK458759:IBK458832 ILG458759:ILG458832 IVC458759:IVC458832 JEY458759:JEY458832 JOU458759:JOU458832 JYQ458759:JYQ458832 KIM458759:KIM458832 KSI458759:KSI458832 LCE458759:LCE458832 LMA458759:LMA458832 LVW458759:LVW458832 MFS458759:MFS458832 MPO458759:MPO458832 MZK458759:MZK458832 NJG458759:NJG458832 NTC458759:NTC458832 OCY458759:OCY458832 OMU458759:OMU458832 OWQ458759:OWQ458832 PGM458759:PGM458832 PQI458759:PQI458832 QAE458759:QAE458832 QKA458759:QKA458832 QTW458759:QTW458832 RDS458759:RDS458832 RNO458759:RNO458832 RXK458759:RXK458832 SHG458759:SHG458832 SRC458759:SRC458832 TAY458759:TAY458832 TKU458759:TKU458832 TUQ458759:TUQ458832 UEM458759:UEM458832 UOI458759:UOI458832 UYE458759:UYE458832 VIA458759:VIA458832 VRW458759:VRW458832 WBS458759:WBS458832 WLO458759:WLO458832 WVK458759:WVK458832 IY524295:IY524368 SU524295:SU524368 ACQ524295:ACQ524368 AMM524295:AMM524368 AWI524295:AWI524368 BGE524295:BGE524368 BQA524295:BQA524368 BZW524295:BZW524368 CJS524295:CJS524368 CTO524295:CTO524368 DDK524295:DDK524368 DNG524295:DNG524368 DXC524295:DXC524368 EGY524295:EGY524368 EQU524295:EQU524368 FAQ524295:FAQ524368 FKM524295:FKM524368 FUI524295:FUI524368 GEE524295:GEE524368 GOA524295:GOA524368 GXW524295:GXW524368 HHS524295:HHS524368 HRO524295:HRO524368 IBK524295:IBK524368 ILG524295:ILG524368 IVC524295:IVC524368 JEY524295:JEY524368 JOU524295:JOU524368 JYQ524295:JYQ524368 KIM524295:KIM524368 KSI524295:KSI524368 LCE524295:LCE524368 LMA524295:LMA524368 LVW524295:LVW524368 MFS524295:MFS524368 MPO524295:MPO524368 MZK524295:MZK524368 NJG524295:NJG524368 NTC524295:NTC524368 OCY524295:OCY524368 OMU524295:OMU524368 OWQ524295:OWQ524368 PGM524295:PGM524368 PQI524295:PQI524368 QAE524295:QAE524368 QKA524295:QKA524368 QTW524295:QTW524368 RDS524295:RDS524368 RNO524295:RNO524368 RXK524295:RXK524368 SHG524295:SHG524368 SRC524295:SRC524368 TAY524295:TAY524368 TKU524295:TKU524368 TUQ524295:TUQ524368 UEM524295:UEM524368 UOI524295:UOI524368 UYE524295:UYE524368 VIA524295:VIA524368 VRW524295:VRW524368 WBS524295:WBS524368 WLO524295:WLO524368 WVK524295:WVK524368 IY589831:IY589904 SU589831:SU589904 ACQ589831:ACQ589904 AMM589831:AMM589904 AWI589831:AWI589904 BGE589831:BGE589904 BQA589831:BQA589904 BZW589831:BZW589904 CJS589831:CJS589904 CTO589831:CTO589904 DDK589831:DDK589904 DNG589831:DNG589904 DXC589831:DXC589904 EGY589831:EGY589904 EQU589831:EQU589904 FAQ589831:FAQ589904 FKM589831:FKM589904 FUI589831:FUI589904 GEE589831:GEE589904 GOA589831:GOA589904 GXW589831:GXW589904 HHS589831:HHS589904 HRO589831:HRO589904 IBK589831:IBK589904 ILG589831:ILG589904 IVC589831:IVC589904 JEY589831:JEY589904 JOU589831:JOU589904 JYQ589831:JYQ589904 KIM589831:KIM589904 KSI589831:KSI589904 LCE589831:LCE589904 LMA589831:LMA589904 LVW589831:LVW589904 MFS589831:MFS589904 MPO589831:MPO589904 MZK589831:MZK589904 NJG589831:NJG589904 NTC589831:NTC589904 OCY589831:OCY589904 OMU589831:OMU589904 OWQ589831:OWQ589904 PGM589831:PGM589904 PQI589831:PQI589904 QAE589831:QAE589904 QKA589831:QKA589904 QTW589831:QTW589904 RDS589831:RDS589904 RNO589831:RNO589904 RXK589831:RXK589904 SHG589831:SHG589904 SRC589831:SRC589904 TAY589831:TAY589904 TKU589831:TKU589904 TUQ589831:TUQ589904 UEM589831:UEM589904 UOI589831:UOI589904 UYE589831:UYE589904 VIA589831:VIA589904 VRW589831:VRW589904 WBS589831:WBS589904 WLO589831:WLO589904 WVK589831:WVK589904 IY655367:IY655440 SU655367:SU655440 ACQ655367:ACQ655440 AMM655367:AMM655440 AWI655367:AWI655440 BGE655367:BGE655440 BQA655367:BQA655440 BZW655367:BZW655440 CJS655367:CJS655440 CTO655367:CTO655440 DDK655367:DDK655440 DNG655367:DNG655440 DXC655367:DXC655440 EGY655367:EGY655440 EQU655367:EQU655440 FAQ655367:FAQ655440 FKM655367:FKM655440 FUI655367:FUI655440 GEE655367:GEE655440 GOA655367:GOA655440 GXW655367:GXW655440 HHS655367:HHS655440 HRO655367:HRO655440 IBK655367:IBK655440 ILG655367:ILG655440 IVC655367:IVC655440 JEY655367:JEY655440 JOU655367:JOU655440 JYQ655367:JYQ655440 KIM655367:KIM655440 KSI655367:KSI655440 LCE655367:LCE655440 LMA655367:LMA655440 LVW655367:LVW655440 MFS655367:MFS655440 MPO655367:MPO655440 MZK655367:MZK655440 NJG655367:NJG655440 NTC655367:NTC655440 OCY655367:OCY655440 OMU655367:OMU655440 OWQ655367:OWQ655440 PGM655367:PGM655440 PQI655367:PQI655440 QAE655367:QAE655440 QKA655367:QKA655440 QTW655367:QTW655440 RDS655367:RDS655440 RNO655367:RNO655440 RXK655367:RXK655440 SHG655367:SHG655440 SRC655367:SRC655440 TAY655367:TAY655440 TKU655367:TKU655440 TUQ655367:TUQ655440 UEM655367:UEM655440 UOI655367:UOI655440 UYE655367:UYE655440 VIA655367:VIA655440 VRW655367:VRW655440 WBS655367:WBS655440 WLO655367:WLO655440 WVK655367:WVK655440 IY720903:IY720976 SU720903:SU720976 ACQ720903:ACQ720976 AMM720903:AMM720976 AWI720903:AWI720976 BGE720903:BGE720976 BQA720903:BQA720976 BZW720903:BZW720976 CJS720903:CJS720976 CTO720903:CTO720976 DDK720903:DDK720976 DNG720903:DNG720976 DXC720903:DXC720976 EGY720903:EGY720976 EQU720903:EQU720976 FAQ720903:FAQ720976 FKM720903:FKM720976 FUI720903:FUI720976 GEE720903:GEE720976 GOA720903:GOA720976 GXW720903:GXW720976 HHS720903:HHS720976 HRO720903:HRO720976 IBK720903:IBK720976 ILG720903:ILG720976 IVC720903:IVC720976 JEY720903:JEY720976 JOU720903:JOU720976 JYQ720903:JYQ720976 KIM720903:KIM720976 KSI720903:KSI720976 LCE720903:LCE720976 LMA720903:LMA720976 LVW720903:LVW720976 MFS720903:MFS720976 MPO720903:MPO720976 MZK720903:MZK720976 NJG720903:NJG720976 NTC720903:NTC720976 OCY720903:OCY720976 OMU720903:OMU720976 OWQ720903:OWQ720976 PGM720903:PGM720976 PQI720903:PQI720976 QAE720903:QAE720976 QKA720903:QKA720976 QTW720903:QTW720976 RDS720903:RDS720976 RNO720903:RNO720976 RXK720903:RXK720976 SHG720903:SHG720976 SRC720903:SRC720976 TAY720903:TAY720976 TKU720903:TKU720976 TUQ720903:TUQ720976 UEM720903:UEM720976 UOI720903:UOI720976 UYE720903:UYE720976 VIA720903:VIA720976 VRW720903:VRW720976 WBS720903:WBS720976 WLO720903:WLO720976 WVK720903:WVK720976 IY786439:IY786512 SU786439:SU786512 ACQ786439:ACQ786512 AMM786439:AMM786512 AWI786439:AWI786512 BGE786439:BGE786512 BQA786439:BQA786512 BZW786439:BZW786512 CJS786439:CJS786512 CTO786439:CTO786512 DDK786439:DDK786512 DNG786439:DNG786512 DXC786439:DXC786512 EGY786439:EGY786512 EQU786439:EQU786512 FAQ786439:FAQ786512 FKM786439:FKM786512 FUI786439:FUI786512 GEE786439:GEE786512 GOA786439:GOA786512 GXW786439:GXW786512 HHS786439:HHS786512 HRO786439:HRO786512 IBK786439:IBK786512 ILG786439:ILG786512 IVC786439:IVC786512 JEY786439:JEY786512 JOU786439:JOU786512 JYQ786439:JYQ786512 KIM786439:KIM786512 KSI786439:KSI786512 LCE786439:LCE786512 LMA786439:LMA786512 LVW786439:LVW786512 MFS786439:MFS786512 MPO786439:MPO786512 MZK786439:MZK786512 NJG786439:NJG786512 NTC786439:NTC786512 OCY786439:OCY786512 OMU786439:OMU786512 OWQ786439:OWQ786512 PGM786439:PGM786512 PQI786439:PQI786512 QAE786439:QAE786512 QKA786439:QKA786512 QTW786439:QTW786512 RDS786439:RDS786512 RNO786439:RNO786512 RXK786439:RXK786512 SHG786439:SHG786512 SRC786439:SRC786512 TAY786439:TAY786512 TKU786439:TKU786512 TUQ786439:TUQ786512 UEM786439:UEM786512 UOI786439:UOI786512 UYE786439:UYE786512 VIA786439:VIA786512 VRW786439:VRW786512 WBS786439:WBS786512 WLO786439:WLO786512 WVK786439:WVK786512 IY851975:IY852048 SU851975:SU852048 ACQ851975:ACQ852048 AMM851975:AMM852048 AWI851975:AWI852048 BGE851975:BGE852048 BQA851975:BQA852048 BZW851975:BZW852048 CJS851975:CJS852048 CTO851975:CTO852048 DDK851975:DDK852048 DNG851975:DNG852048 DXC851975:DXC852048 EGY851975:EGY852048 EQU851975:EQU852048 FAQ851975:FAQ852048 FKM851975:FKM852048 FUI851975:FUI852048 GEE851975:GEE852048 GOA851975:GOA852048 GXW851975:GXW852048 HHS851975:HHS852048 HRO851975:HRO852048 IBK851975:IBK852048 ILG851975:ILG852048 IVC851975:IVC852048 JEY851975:JEY852048 JOU851975:JOU852048 JYQ851975:JYQ852048 KIM851975:KIM852048 KSI851975:KSI852048 LCE851975:LCE852048 LMA851975:LMA852048 LVW851975:LVW852048 MFS851975:MFS852048 MPO851975:MPO852048 MZK851975:MZK852048 NJG851975:NJG852048 NTC851975:NTC852048 OCY851975:OCY852048 OMU851975:OMU852048 OWQ851975:OWQ852048 PGM851975:PGM852048 PQI851975:PQI852048 QAE851975:QAE852048 QKA851975:QKA852048 QTW851975:QTW852048 RDS851975:RDS852048 RNO851975:RNO852048 RXK851975:RXK852048 SHG851975:SHG852048 SRC851975:SRC852048 TAY851975:TAY852048 TKU851975:TKU852048 TUQ851975:TUQ852048 UEM851975:UEM852048 UOI851975:UOI852048 UYE851975:UYE852048 VIA851975:VIA852048 VRW851975:VRW852048 WBS851975:WBS852048 WLO851975:WLO852048 WVK851975:WVK852048 IY917511:IY917584 SU917511:SU917584 ACQ917511:ACQ917584 AMM917511:AMM917584 AWI917511:AWI917584 BGE917511:BGE917584 BQA917511:BQA917584 BZW917511:BZW917584 CJS917511:CJS917584 CTO917511:CTO917584 DDK917511:DDK917584 DNG917511:DNG917584 DXC917511:DXC917584 EGY917511:EGY917584 EQU917511:EQU917584 FAQ917511:FAQ917584 FKM917511:FKM917584 FUI917511:FUI917584 GEE917511:GEE917584 GOA917511:GOA917584 GXW917511:GXW917584 HHS917511:HHS917584 HRO917511:HRO917584 IBK917511:IBK917584 ILG917511:ILG917584 IVC917511:IVC917584 JEY917511:JEY917584 JOU917511:JOU917584 JYQ917511:JYQ917584 KIM917511:KIM917584 KSI917511:KSI917584 LCE917511:LCE917584 LMA917511:LMA917584 LVW917511:LVW917584 MFS917511:MFS917584 MPO917511:MPO917584 MZK917511:MZK917584 NJG917511:NJG917584 NTC917511:NTC917584 OCY917511:OCY917584 OMU917511:OMU917584 OWQ917511:OWQ917584 PGM917511:PGM917584 PQI917511:PQI917584 QAE917511:QAE917584 QKA917511:QKA917584 QTW917511:QTW917584 RDS917511:RDS917584 RNO917511:RNO917584 RXK917511:RXK917584 SHG917511:SHG917584 SRC917511:SRC917584 TAY917511:TAY917584 TKU917511:TKU917584 TUQ917511:TUQ917584 UEM917511:UEM917584 UOI917511:UOI917584 UYE917511:UYE917584 VIA917511:VIA917584 VRW917511:VRW917584 WBS917511:WBS917584 WLO917511:WLO917584 WVK917511:WVK917584 IY983047:IY983120 SU983047:SU983120 ACQ983047:ACQ983120 AMM983047:AMM983120 AWI983047:AWI983120 BGE983047:BGE983120 BQA983047:BQA983120 BZW983047:BZW983120 CJS983047:CJS983120 CTO983047:CTO983120 DDK983047:DDK983120 DNG983047:DNG983120 DXC983047:DXC983120 EGY983047:EGY983120 EQU983047:EQU983120 FAQ983047:FAQ983120 FKM983047:FKM983120 FUI983047:FUI983120 GEE983047:GEE983120 GOA983047:GOA983120 GXW983047:GXW983120 HHS983047:HHS983120 HRO983047:HRO983120 IBK983047:IBK983120 ILG983047:ILG983120 IVC983047:IVC983120 JEY983047:JEY983120 JOU983047:JOU983120 JYQ983047:JYQ983120 KIM983047:KIM983120 KSI983047:KSI983120 LCE983047:LCE983120 LMA983047:LMA983120 LVW983047:LVW983120 MFS983047:MFS983120 MPO983047:MPO983120 MZK983047:MZK983120 NJG983047:NJG983120 NTC983047:NTC983120 OCY983047:OCY983120 OMU983047:OMU983120 OWQ983047:OWQ983120 PGM983047:PGM983120 PQI983047:PQI983120 QAE983047:QAE983120 QKA983047:QKA983120 QTW983047:QTW983120 RDS983047:RDS983120 RNO983047:RNO983120 RXK983047:RXK983120 SHG983047:SHG983120 SRC983047:SRC983120 TAY983047:TAY983120 TKU983047:TKU983120 TUQ983047:TUQ983120 UEM983047:UEM983120 UOI983047:UOI983120 UYE983047:UYE983120 VIA983047:VIA983120 VRW983047:VRW983120 WBS983047:WBS983120 WLO983047:WLO983120 WVK983047:WVK983120 WVK8:WVK80 WLO8:WLO80 WBS8:WBS80 VRW8:VRW80 VIA8:VIA80 UYE8:UYE80 UOI8:UOI80 UEM8:UEM80 TUQ8:TUQ80 TKU8:TKU80 TAY8:TAY80 SRC8:SRC80 SHG8:SHG80 RXK8:RXK80 RNO8:RNO80 RDS8:RDS80 QTW8:QTW80 QKA8:QKA80 QAE8:QAE80 PQI8:PQI80 PGM8:PGM80 OWQ8:OWQ80 OMU8:OMU80 OCY8:OCY80 NTC8:NTC80 NJG8:NJG80 MZK8:MZK80 MPO8:MPO80 MFS8:MFS80 LVW8:LVW80 LMA8:LMA80 LCE8:LCE80 KSI8:KSI80 KIM8:KIM80 JYQ8:JYQ80 JOU8:JOU80 JEY8:JEY80 IVC8:IVC80 ILG8:ILG80 IBK8:IBK80 HRO8:HRO80 HHS8:HHS80 GXW8:GXW80 GOA8:GOA80 GEE8:GEE80 FUI8:FUI80 FKM8:FKM80 FAQ8:FAQ80 EQU8:EQU80 EGY8:EGY80 DXC8:DXC80 DNG8:DNG80 DDK8:DDK80 CTO8:CTO80 CJS8:CJS80 BZW8:BZW80 BQA8:BQA80 BGE8:BGE80 AWI8:AWI80 AMM8:AMM80 ACQ8:ACQ80 SU8:SU80 IY8:IY80" xr:uid="{B6AB06FA-6B0D-4E5E-901E-891E20E9D354}">
      <formula1>38534</formula1>
      <formula2>39994</formula2>
    </dataValidation>
    <dataValidation type="custom" allowBlank="1" showInputMessage="1" showErrorMessage="1" errorTitle="Chybná hodnota" error="Označení kategorie je písmeno &quot;d&quot; nebo &quot;h&quot;." sqref="D65543:D65616 IZ65543:IZ65616 SV65543:SV65616 ACR65543:ACR65616 AMN65543:AMN65616 AWJ65543:AWJ65616 BGF65543:BGF65616 BQB65543:BQB65616 BZX65543:BZX65616 CJT65543:CJT65616 CTP65543:CTP65616 DDL65543:DDL65616 DNH65543:DNH65616 DXD65543:DXD65616 EGZ65543:EGZ65616 EQV65543:EQV65616 FAR65543:FAR65616 FKN65543:FKN65616 FUJ65543:FUJ65616 GEF65543:GEF65616 GOB65543:GOB65616 GXX65543:GXX65616 HHT65543:HHT65616 HRP65543:HRP65616 IBL65543:IBL65616 ILH65543:ILH65616 IVD65543:IVD65616 JEZ65543:JEZ65616 JOV65543:JOV65616 JYR65543:JYR65616 KIN65543:KIN65616 KSJ65543:KSJ65616 LCF65543:LCF65616 LMB65543:LMB65616 LVX65543:LVX65616 MFT65543:MFT65616 MPP65543:MPP65616 MZL65543:MZL65616 NJH65543:NJH65616 NTD65543:NTD65616 OCZ65543:OCZ65616 OMV65543:OMV65616 OWR65543:OWR65616 PGN65543:PGN65616 PQJ65543:PQJ65616 QAF65543:QAF65616 QKB65543:QKB65616 QTX65543:QTX65616 RDT65543:RDT65616 RNP65543:RNP65616 RXL65543:RXL65616 SHH65543:SHH65616 SRD65543:SRD65616 TAZ65543:TAZ65616 TKV65543:TKV65616 TUR65543:TUR65616 UEN65543:UEN65616 UOJ65543:UOJ65616 UYF65543:UYF65616 VIB65543:VIB65616 VRX65543:VRX65616 WBT65543:WBT65616 WLP65543:WLP65616 WVL65543:WVL65616 D131079:D131152 IZ131079:IZ131152 SV131079:SV131152 ACR131079:ACR131152 AMN131079:AMN131152 AWJ131079:AWJ131152 BGF131079:BGF131152 BQB131079:BQB131152 BZX131079:BZX131152 CJT131079:CJT131152 CTP131079:CTP131152 DDL131079:DDL131152 DNH131079:DNH131152 DXD131079:DXD131152 EGZ131079:EGZ131152 EQV131079:EQV131152 FAR131079:FAR131152 FKN131079:FKN131152 FUJ131079:FUJ131152 GEF131079:GEF131152 GOB131079:GOB131152 GXX131079:GXX131152 HHT131079:HHT131152 HRP131079:HRP131152 IBL131079:IBL131152 ILH131079:ILH131152 IVD131079:IVD131152 JEZ131079:JEZ131152 JOV131079:JOV131152 JYR131079:JYR131152 KIN131079:KIN131152 KSJ131079:KSJ131152 LCF131079:LCF131152 LMB131079:LMB131152 LVX131079:LVX131152 MFT131079:MFT131152 MPP131079:MPP131152 MZL131079:MZL131152 NJH131079:NJH131152 NTD131079:NTD131152 OCZ131079:OCZ131152 OMV131079:OMV131152 OWR131079:OWR131152 PGN131079:PGN131152 PQJ131079:PQJ131152 QAF131079:QAF131152 QKB131079:QKB131152 QTX131079:QTX131152 RDT131079:RDT131152 RNP131079:RNP131152 RXL131079:RXL131152 SHH131079:SHH131152 SRD131079:SRD131152 TAZ131079:TAZ131152 TKV131079:TKV131152 TUR131079:TUR131152 UEN131079:UEN131152 UOJ131079:UOJ131152 UYF131079:UYF131152 VIB131079:VIB131152 VRX131079:VRX131152 WBT131079:WBT131152 WLP131079:WLP131152 WVL131079:WVL131152 D196615:D196688 IZ196615:IZ196688 SV196615:SV196688 ACR196615:ACR196688 AMN196615:AMN196688 AWJ196615:AWJ196688 BGF196615:BGF196688 BQB196615:BQB196688 BZX196615:BZX196688 CJT196615:CJT196688 CTP196615:CTP196688 DDL196615:DDL196688 DNH196615:DNH196688 DXD196615:DXD196688 EGZ196615:EGZ196688 EQV196615:EQV196688 FAR196615:FAR196688 FKN196615:FKN196688 FUJ196615:FUJ196688 GEF196615:GEF196688 GOB196615:GOB196688 GXX196615:GXX196688 HHT196615:HHT196688 HRP196615:HRP196688 IBL196615:IBL196688 ILH196615:ILH196688 IVD196615:IVD196688 JEZ196615:JEZ196688 JOV196615:JOV196688 JYR196615:JYR196688 KIN196615:KIN196688 KSJ196615:KSJ196688 LCF196615:LCF196688 LMB196615:LMB196688 LVX196615:LVX196688 MFT196615:MFT196688 MPP196615:MPP196688 MZL196615:MZL196688 NJH196615:NJH196688 NTD196615:NTD196688 OCZ196615:OCZ196688 OMV196615:OMV196688 OWR196615:OWR196688 PGN196615:PGN196688 PQJ196615:PQJ196688 QAF196615:QAF196688 QKB196615:QKB196688 QTX196615:QTX196688 RDT196615:RDT196688 RNP196615:RNP196688 RXL196615:RXL196688 SHH196615:SHH196688 SRD196615:SRD196688 TAZ196615:TAZ196688 TKV196615:TKV196688 TUR196615:TUR196688 UEN196615:UEN196688 UOJ196615:UOJ196688 UYF196615:UYF196688 VIB196615:VIB196688 VRX196615:VRX196688 WBT196615:WBT196688 WLP196615:WLP196688 WVL196615:WVL196688 D262151:D262224 IZ262151:IZ262224 SV262151:SV262224 ACR262151:ACR262224 AMN262151:AMN262224 AWJ262151:AWJ262224 BGF262151:BGF262224 BQB262151:BQB262224 BZX262151:BZX262224 CJT262151:CJT262224 CTP262151:CTP262224 DDL262151:DDL262224 DNH262151:DNH262224 DXD262151:DXD262224 EGZ262151:EGZ262224 EQV262151:EQV262224 FAR262151:FAR262224 FKN262151:FKN262224 FUJ262151:FUJ262224 GEF262151:GEF262224 GOB262151:GOB262224 GXX262151:GXX262224 HHT262151:HHT262224 HRP262151:HRP262224 IBL262151:IBL262224 ILH262151:ILH262224 IVD262151:IVD262224 JEZ262151:JEZ262224 JOV262151:JOV262224 JYR262151:JYR262224 KIN262151:KIN262224 KSJ262151:KSJ262224 LCF262151:LCF262224 LMB262151:LMB262224 LVX262151:LVX262224 MFT262151:MFT262224 MPP262151:MPP262224 MZL262151:MZL262224 NJH262151:NJH262224 NTD262151:NTD262224 OCZ262151:OCZ262224 OMV262151:OMV262224 OWR262151:OWR262224 PGN262151:PGN262224 PQJ262151:PQJ262224 QAF262151:QAF262224 QKB262151:QKB262224 QTX262151:QTX262224 RDT262151:RDT262224 RNP262151:RNP262224 RXL262151:RXL262224 SHH262151:SHH262224 SRD262151:SRD262224 TAZ262151:TAZ262224 TKV262151:TKV262224 TUR262151:TUR262224 UEN262151:UEN262224 UOJ262151:UOJ262224 UYF262151:UYF262224 VIB262151:VIB262224 VRX262151:VRX262224 WBT262151:WBT262224 WLP262151:WLP262224 WVL262151:WVL262224 D327687:D327760 IZ327687:IZ327760 SV327687:SV327760 ACR327687:ACR327760 AMN327687:AMN327760 AWJ327687:AWJ327760 BGF327687:BGF327760 BQB327687:BQB327760 BZX327687:BZX327760 CJT327687:CJT327760 CTP327687:CTP327760 DDL327687:DDL327760 DNH327687:DNH327760 DXD327687:DXD327760 EGZ327687:EGZ327760 EQV327687:EQV327760 FAR327687:FAR327760 FKN327687:FKN327760 FUJ327687:FUJ327760 GEF327687:GEF327760 GOB327687:GOB327760 GXX327687:GXX327760 HHT327687:HHT327760 HRP327687:HRP327760 IBL327687:IBL327760 ILH327687:ILH327760 IVD327687:IVD327760 JEZ327687:JEZ327760 JOV327687:JOV327760 JYR327687:JYR327760 KIN327687:KIN327760 KSJ327687:KSJ327760 LCF327687:LCF327760 LMB327687:LMB327760 LVX327687:LVX327760 MFT327687:MFT327760 MPP327687:MPP327760 MZL327687:MZL327760 NJH327687:NJH327760 NTD327687:NTD327760 OCZ327687:OCZ327760 OMV327687:OMV327760 OWR327687:OWR327760 PGN327687:PGN327760 PQJ327687:PQJ327760 QAF327687:QAF327760 QKB327687:QKB327760 QTX327687:QTX327760 RDT327687:RDT327760 RNP327687:RNP327760 RXL327687:RXL327760 SHH327687:SHH327760 SRD327687:SRD327760 TAZ327687:TAZ327760 TKV327687:TKV327760 TUR327687:TUR327760 UEN327687:UEN327760 UOJ327687:UOJ327760 UYF327687:UYF327760 VIB327687:VIB327760 VRX327687:VRX327760 WBT327687:WBT327760 WLP327687:WLP327760 WVL327687:WVL327760 D393223:D393296 IZ393223:IZ393296 SV393223:SV393296 ACR393223:ACR393296 AMN393223:AMN393296 AWJ393223:AWJ393296 BGF393223:BGF393296 BQB393223:BQB393296 BZX393223:BZX393296 CJT393223:CJT393296 CTP393223:CTP393296 DDL393223:DDL393296 DNH393223:DNH393296 DXD393223:DXD393296 EGZ393223:EGZ393296 EQV393223:EQV393296 FAR393223:FAR393296 FKN393223:FKN393296 FUJ393223:FUJ393296 GEF393223:GEF393296 GOB393223:GOB393296 GXX393223:GXX393296 HHT393223:HHT393296 HRP393223:HRP393296 IBL393223:IBL393296 ILH393223:ILH393296 IVD393223:IVD393296 JEZ393223:JEZ393296 JOV393223:JOV393296 JYR393223:JYR393296 KIN393223:KIN393296 KSJ393223:KSJ393296 LCF393223:LCF393296 LMB393223:LMB393296 LVX393223:LVX393296 MFT393223:MFT393296 MPP393223:MPP393296 MZL393223:MZL393296 NJH393223:NJH393296 NTD393223:NTD393296 OCZ393223:OCZ393296 OMV393223:OMV393296 OWR393223:OWR393296 PGN393223:PGN393296 PQJ393223:PQJ393296 QAF393223:QAF393296 QKB393223:QKB393296 QTX393223:QTX393296 RDT393223:RDT393296 RNP393223:RNP393296 RXL393223:RXL393296 SHH393223:SHH393296 SRD393223:SRD393296 TAZ393223:TAZ393296 TKV393223:TKV393296 TUR393223:TUR393296 UEN393223:UEN393296 UOJ393223:UOJ393296 UYF393223:UYF393296 VIB393223:VIB393296 VRX393223:VRX393296 WBT393223:WBT393296 WLP393223:WLP393296 WVL393223:WVL393296 D458759:D458832 IZ458759:IZ458832 SV458759:SV458832 ACR458759:ACR458832 AMN458759:AMN458832 AWJ458759:AWJ458832 BGF458759:BGF458832 BQB458759:BQB458832 BZX458759:BZX458832 CJT458759:CJT458832 CTP458759:CTP458832 DDL458759:DDL458832 DNH458759:DNH458832 DXD458759:DXD458832 EGZ458759:EGZ458832 EQV458759:EQV458832 FAR458759:FAR458832 FKN458759:FKN458832 FUJ458759:FUJ458832 GEF458759:GEF458832 GOB458759:GOB458832 GXX458759:GXX458832 HHT458759:HHT458832 HRP458759:HRP458832 IBL458759:IBL458832 ILH458759:ILH458832 IVD458759:IVD458832 JEZ458759:JEZ458832 JOV458759:JOV458832 JYR458759:JYR458832 KIN458759:KIN458832 KSJ458759:KSJ458832 LCF458759:LCF458832 LMB458759:LMB458832 LVX458759:LVX458832 MFT458759:MFT458832 MPP458759:MPP458832 MZL458759:MZL458832 NJH458759:NJH458832 NTD458759:NTD458832 OCZ458759:OCZ458832 OMV458759:OMV458832 OWR458759:OWR458832 PGN458759:PGN458832 PQJ458759:PQJ458832 QAF458759:QAF458832 QKB458759:QKB458832 QTX458759:QTX458832 RDT458759:RDT458832 RNP458759:RNP458832 RXL458759:RXL458832 SHH458759:SHH458832 SRD458759:SRD458832 TAZ458759:TAZ458832 TKV458759:TKV458832 TUR458759:TUR458832 UEN458759:UEN458832 UOJ458759:UOJ458832 UYF458759:UYF458832 VIB458759:VIB458832 VRX458759:VRX458832 WBT458759:WBT458832 WLP458759:WLP458832 WVL458759:WVL458832 D524295:D524368 IZ524295:IZ524368 SV524295:SV524368 ACR524295:ACR524368 AMN524295:AMN524368 AWJ524295:AWJ524368 BGF524295:BGF524368 BQB524295:BQB524368 BZX524295:BZX524368 CJT524295:CJT524368 CTP524295:CTP524368 DDL524295:DDL524368 DNH524295:DNH524368 DXD524295:DXD524368 EGZ524295:EGZ524368 EQV524295:EQV524368 FAR524295:FAR524368 FKN524295:FKN524368 FUJ524295:FUJ524368 GEF524295:GEF524368 GOB524295:GOB524368 GXX524295:GXX524368 HHT524295:HHT524368 HRP524295:HRP524368 IBL524295:IBL524368 ILH524295:ILH524368 IVD524295:IVD524368 JEZ524295:JEZ524368 JOV524295:JOV524368 JYR524295:JYR524368 KIN524295:KIN524368 KSJ524295:KSJ524368 LCF524295:LCF524368 LMB524295:LMB524368 LVX524295:LVX524368 MFT524295:MFT524368 MPP524295:MPP524368 MZL524295:MZL524368 NJH524295:NJH524368 NTD524295:NTD524368 OCZ524295:OCZ524368 OMV524295:OMV524368 OWR524295:OWR524368 PGN524295:PGN524368 PQJ524295:PQJ524368 QAF524295:QAF524368 QKB524295:QKB524368 QTX524295:QTX524368 RDT524295:RDT524368 RNP524295:RNP524368 RXL524295:RXL524368 SHH524295:SHH524368 SRD524295:SRD524368 TAZ524295:TAZ524368 TKV524295:TKV524368 TUR524295:TUR524368 UEN524295:UEN524368 UOJ524295:UOJ524368 UYF524295:UYF524368 VIB524295:VIB524368 VRX524295:VRX524368 WBT524295:WBT524368 WLP524295:WLP524368 WVL524295:WVL524368 D589831:D589904 IZ589831:IZ589904 SV589831:SV589904 ACR589831:ACR589904 AMN589831:AMN589904 AWJ589831:AWJ589904 BGF589831:BGF589904 BQB589831:BQB589904 BZX589831:BZX589904 CJT589831:CJT589904 CTP589831:CTP589904 DDL589831:DDL589904 DNH589831:DNH589904 DXD589831:DXD589904 EGZ589831:EGZ589904 EQV589831:EQV589904 FAR589831:FAR589904 FKN589831:FKN589904 FUJ589831:FUJ589904 GEF589831:GEF589904 GOB589831:GOB589904 GXX589831:GXX589904 HHT589831:HHT589904 HRP589831:HRP589904 IBL589831:IBL589904 ILH589831:ILH589904 IVD589831:IVD589904 JEZ589831:JEZ589904 JOV589831:JOV589904 JYR589831:JYR589904 KIN589831:KIN589904 KSJ589831:KSJ589904 LCF589831:LCF589904 LMB589831:LMB589904 LVX589831:LVX589904 MFT589831:MFT589904 MPP589831:MPP589904 MZL589831:MZL589904 NJH589831:NJH589904 NTD589831:NTD589904 OCZ589831:OCZ589904 OMV589831:OMV589904 OWR589831:OWR589904 PGN589831:PGN589904 PQJ589831:PQJ589904 QAF589831:QAF589904 QKB589831:QKB589904 QTX589831:QTX589904 RDT589831:RDT589904 RNP589831:RNP589904 RXL589831:RXL589904 SHH589831:SHH589904 SRD589831:SRD589904 TAZ589831:TAZ589904 TKV589831:TKV589904 TUR589831:TUR589904 UEN589831:UEN589904 UOJ589831:UOJ589904 UYF589831:UYF589904 VIB589831:VIB589904 VRX589831:VRX589904 WBT589831:WBT589904 WLP589831:WLP589904 WVL589831:WVL589904 D655367:D655440 IZ655367:IZ655440 SV655367:SV655440 ACR655367:ACR655440 AMN655367:AMN655440 AWJ655367:AWJ655440 BGF655367:BGF655440 BQB655367:BQB655440 BZX655367:BZX655440 CJT655367:CJT655440 CTP655367:CTP655440 DDL655367:DDL655440 DNH655367:DNH655440 DXD655367:DXD655440 EGZ655367:EGZ655440 EQV655367:EQV655440 FAR655367:FAR655440 FKN655367:FKN655440 FUJ655367:FUJ655440 GEF655367:GEF655440 GOB655367:GOB655440 GXX655367:GXX655440 HHT655367:HHT655440 HRP655367:HRP655440 IBL655367:IBL655440 ILH655367:ILH655440 IVD655367:IVD655440 JEZ655367:JEZ655440 JOV655367:JOV655440 JYR655367:JYR655440 KIN655367:KIN655440 KSJ655367:KSJ655440 LCF655367:LCF655440 LMB655367:LMB655440 LVX655367:LVX655440 MFT655367:MFT655440 MPP655367:MPP655440 MZL655367:MZL655440 NJH655367:NJH655440 NTD655367:NTD655440 OCZ655367:OCZ655440 OMV655367:OMV655440 OWR655367:OWR655440 PGN655367:PGN655440 PQJ655367:PQJ655440 QAF655367:QAF655440 QKB655367:QKB655440 QTX655367:QTX655440 RDT655367:RDT655440 RNP655367:RNP655440 RXL655367:RXL655440 SHH655367:SHH655440 SRD655367:SRD655440 TAZ655367:TAZ655440 TKV655367:TKV655440 TUR655367:TUR655440 UEN655367:UEN655440 UOJ655367:UOJ655440 UYF655367:UYF655440 VIB655367:VIB655440 VRX655367:VRX655440 WBT655367:WBT655440 WLP655367:WLP655440 WVL655367:WVL655440 D720903:D720976 IZ720903:IZ720976 SV720903:SV720976 ACR720903:ACR720976 AMN720903:AMN720976 AWJ720903:AWJ720976 BGF720903:BGF720976 BQB720903:BQB720976 BZX720903:BZX720976 CJT720903:CJT720976 CTP720903:CTP720976 DDL720903:DDL720976 DNH720903:DNH720976 DXD720903:DXD720976 EGZ720903:EGZ720976 EQV720903:EQV720976 FAR720903:FAR720976 FKN720903:FKN720976 FUJ720903:FUJ720976 GEF720903:GEF720976 GOB720903:GOB720976 GXX720903:GXX720976 HHT720903:HHT720976 HRP720903:HRP720976 IBL720903:IBL720976 ILH720903:ILH720976 IVD720903:IVD720976 JEZ720903:JEZ720976 JOV720903:JOV720976 JYR720903:JYR720976 KIN720903:KIN720976 KSJ720903:KSJ720976 LCF720903:LCF720976 LMB720903:LMB720976 LVX720903:LVX720976 MFT720903:MFT720976 MPP720903:MPP720976 MZL720903:MZL720976 NJH720903:NJH720976 NTD720903:NTD720976 OCZ720903:OCZ720976 OMV720903:OMV720976 OWR720903:OWR720976 PGN720903:PGN720976 PQJ720903:PQJ720976 QAF720903:QAF720976 QKB720903:QKB720976 QTX720903:QTX720976 RDT720903:RDT720976 RNP720903:RNP720976 RXL720903:RXL720976 SHH720903:SHH720976 SRD720903:SRD720976 TAZ720903:TAZ720976 TKV720903:TKV720976 TUR720903:TUR720976 UEN720903:UEN720976 UOJ720903:UOJ720976 UYF720903:UYF720976 VIB720903:VIB720976 VRX720903:VRX720976 WBT720903:WBT720976 WLP720903:WLP720976 WVL720903:WVL720976 D786439:D786512 IZ786439:IZ786512 SV786439:SV786512 ACR786439:ACR786512 AMN786439:AMN786512 AWJ786439:AWJ786512 BGF786439:BGF786512 BQB786439:BQB786512 BZX786439:BZX786512 CJT786439:CJT786512 CTP786439:CTP786512 DDL786439:DDL786512 DNH786439:DNH786512 DXD786439:DXD786512 EGZ786439:EGZ786512 EQV786439:EQV786512 FAR786439:FAR786512 FKN786439:FKN786512 FUJ786439:FUJ786512 GEF786439:GEF786512 GOB786439:GOB786512 GXX786439:GXX786512 HHT786439:HHT786512 HRP786439:HRP786512 IBL786439:IBL786512 ILH786439:ILH786512 IVD786439:IVD786512 JEZ786439:JEZ786512 JOV786439:JOV786512 JYR786439:JYR786512 KIN786439:KIN786512 KSJ786439:KSJ786512 LCF786439:LCF786512 LMB786439:LMB786512 LVX786439:LVX786512 MFT786439:MFT786512 MPP786439:MPP786512 MZL786439:MZL786512 NJH786439:NJH786512 NTD786439:NTD786512 OCZ786439:OCZ786512 OMV786439:OMV786512 OWR786439:OWR786512 PGN786439:PGN786512 PQJ786439:PQJ786512 QAF786439:QAF786512 QKB786439:QKB786512 QTX786439:QTX786512 RDT786439:RDT786512 RNP786439:RNP786512 RXL786439:RXL786512 SHH786439:SHH786512 SRD786439:SRD786512 TAZ786439:TAZ786512 TKV786439:TKV786512 TUR786439:TUR786512 UEN786439:UEN786512 UOJ786439:UOJ786512 UYF786439:UYF786512 VIB786439:VIB786512 VRX786439:VRX786512 WBT786439:WBT786512 WLP786439:WLP786512 WVL786439:WVL786512 D851975:D852048 IZ851975:IZ852048 SV851975:SV852048 ACR851975:ACR852048 AMN851975:AMN852048 AWJ851975:AWJ852048 BGF851975:BGF852048 BQB851975:BQB852048 BZX851975:BZX852048 CJT851975:CJT852048 CTP851975:CTP852048 DDL851975:DDL852048 DNH851975:DNH852048 DXD851975:DXD852048 EGZ851975:EGZ852048 EQV851975:EQV852048 FAR851975:FAR852048 FKN851975:FKN852048 FUJ851975:FUJ852048 GEF851975:GEF852048 GOB851975:GOB852048 GXX851975:GXX852048 HHT851975:HHT852048 HRP851975:HRP852048 IBL851975:IBL852048 ILH851975:ILH852048 IVD851975:IVD852048 JEZ851975:JEZ852048 JOV851975:JOV852048 JYR851975:JYR852048 KIN851975:KIN852048 KSJ851975:KSJ852048 LCF851975:LCF852048 LMB851975:LMB852048 LVX851975:LVX852048 MFT851975:MFT852048 MPP851975:MPP852048 MZL851975:MZL852048 NJH851975:NJH852048 NTD851975:NTD852048 OCZ851975:OCZ852048 OMV851975:OMV852048 OWR851975:OWR852048 PGN851975:PGN852048 PQJ851975:PQJ852048 QAF851975:QAF852048 QKB851975:QKB852048 QTX851975:QTX852048 RDT851975:RDT852048 RNP851975:RNP852048 RXL851975:RXL852048 SHH851975:SHH852048 SRD851975:SRD852048 TAZ851975:TAZ852048 TKV851975:TKV852048 TUR851975:TUR852048 UEN851975:UEN852048 UOJ851975:UOJ852048 UYF851975:UYF852048 VIB851975:VIB852048 VRX851975:VRX852048 WBT851975:WBT852048 WLP851975:WLP852048 WVL851975:WVL852048 D917511:D917584 IZ917511:IZ917584 SV917511:SV917584 ACR917511:ACR917584 AMN917511:AMN917584 AWJ917511:AWJ917584 BGF917511:BGF917584 BQB917511:BQB917584 BZX917511:BZX917584 CJT917511:CJT917584 CTP917511:CTP917584 DDL917511:DDL917584 DNH917511:DNH917584 DXD917511:DXD917584 EGZ917511:EGZ917584 EQV917511:EQV917584 FAR917511:FAR917584 FKN917511:FKN917584 FUJ917511:FUJ917584 GEF917511:GEF917584 GOB917511:GOB917584 GXX917511:GXX917584 HHT917511:HHT917584 HRP917511:HRP917584 IBL917511:IBL917584 ILH917511:ILH917584 IVD917511:IVD917584 JEZ917511:JEZ917584 JOV917511:JOV917584 JYR917511:JYR917584 KIN917511:KIN917584 KSJ917511:KSJ917584 LCF917511:LCF917584 LMB917511:LMB917584 LVX917511:LVX917584 MFT917511:MFT917584 MPP917511:MPP917584 MZL917511:MZL917584 NJH917511:NJH917584 NTD917511:NTD917584 OCZ917511:OCZ917584 OMV917511:OMV917584 OWR917511:OWR917584 PGN917511:PGN917584 PQJ917511:PQJ917584 QAF917511:QAF917584 QKB917511:QKB917584 QTX917511:QTX917584 RDT917511:RDT917584 RNP917511:RNP917584 RXL917511:RXL917584 SHH917511:SHH917584 SRD917511:SRD917584 TAZ917511:TAZ917584 TKV917511:TKV917584 TUR917511:TUR917584 UEN917511:UEN917584 UOJ917511:UOJ917584 UYF917511:UYF917584 VIB917511:VIB917584 VRX917511:VRX917584 WBT917511:WBT917584 WLP917511:WLP917584 WVL917511:WVL917584 D983047:D983120 IZ983047:IZ983120 SV983047:SV983120 ACR983047:ACR983120 AMN983047:AMN983120 AWJ983047:AWJ983120 BGF983047:BGF983120 BQB983047:BQB983120 BZX983047:BZX983120 CJT983047:CJT983120 CTP983047:CTP983120 DDL983047:DDL983120 DNH983047:DNH983120 DXD983047:DXD983120 EGZ983047:EGZ983120 EQV983047:EQV983120 FAR983047:FAR983120 FKN983047:FKN983120 FUJ983047:FUJ983120 GEF983047:GEF983120 GOB983047:GOB983120 GXX983047:GXX983120 HHT983047:HHT983120 HRP983047:HRP983120 IBL983047:IBL983120 ILH983047:ILH983120 IVD983047:IVD983120 JEZ983047:JEZ983120 JOV983047:JOV983120 JYR983047:JYR983120 KIN983047:KIN983120 KSJ983047:KSJ983120 LCF983047:LCF983120 LMB983047:LMB983120 LVX983047:LVX983120 MFT983047:MFT983120 MPP983047:MPP983120 MZL983047:MZL983120 NJH983047:NJH983120 NTD983047:NTD983120 OCZ983047:OCZ983120 OMV983047:OMV983120 OWR983047:OWR983120 PGN983047:PGN983120 PQJ983047:PQJ983120 QAF983047:QAF983120 QKB983047:QKB983120 QTX983047:QTX983120 RDT983047:RDT983120 RNP983047:RNP983120 RXL983047:RXL983120 SHH983047:SHH983120 SRD983047:SRD983120 TAZ983047:TAZ983120 TKV983047:TKV983120 TUR983047:TUR983120 UEN983047:UEN983120 UOJ983047:UOJ983120 UYF983047:UYF983120 VIB983047:VIB983120 VRX983047:VRX983120 WBT983047:WBT983120 WLP983047:WLP983120 WVL983047:WVL983120 WVL8:WVL80 WLP8:WLP80 WBT8:WBT80 VRX8:VRX80 VIB8:VIB80 UYF8:UYF80 UOJ8:UOJ80 UEN8:UEN80 TUR8:TUR80 TKV8:TKV80 TAZ8:TAZ80 SRD8:SRD80 SHH8:SHH80 RXL8:RXL80 RNP8:RNP80 RDT8:RDT80 QTX8:QTX80 QKB8:QKB80 QAF8:QAF80 PQJ8:PQJ80 PGN8:PGN80 OWR8:OWR80 OMV8:OMV80 OCZ8:OCZ80 NTD8:NTD80 NJH8:NJH80 MZL8:MZL80 MPP8:MPP80 MFT8:MFT80 LVX8:LVX80 LMB8:LMB80 LCF8:LCF80 KSJ8:KSJ80 KIN8:KIN80 JYR8:JYR80 JOV8:JOV80 JEZ8:JEZ80 IVD8:IVD80 ILH8:ILH80 IBL8:IBL80 HRP8:HRP80 HHT8:HHT80 GXX8:GXX80 GOB8:GOB80 GEF8:GEF80 FUJ8:FUJ80 FKN8:FKN80 FAR8:FAR80 EQV8:EQV80 EGZ8:EGZ80 DXD8:DXD80 DNH8:DNH80 DDL8:DDL80 CTP8:CTP80 CJT8:CJT80 BZX8:BZX80 BQB8:BQB80 BGF8:BGF80 AWJ8:AWJ80 AMN8:AMN80 ACR8:ACR80 SV8:SV80 IZ8:IZ80 D8:D80" xr:uid="{7C44FE1D-9C0F-4B1A-90A4-BEA66B53B9EA}">
      <formula1>IF(OR(D8="d",D8="h"),-1,0)</formula1>
    </dataValidation>
    <dataValidation type="whole" allowBlank="1" showInputMessage="1" showErrorMessage="1" errorTitle="Chybná hodnota" error="Počet chyb může být v rozsahu 0 až 120." sqref="H65543:H65616 JD65543:JD65616 SZ65543:SZ65616 ACV65543:ACV65616 AMR65543:AMR65616 AWN65543:AWN65616 BGJ65543:BGJ65616 BQF65543:BQF65616 CAB65543:CAB65616 CJX65543:CJX65616 CTT65543:CTT65616 DDP65543:DDP65616 DNL65543:DNL65616 DXH65543:DXH65616 EHD65543:EHD65616 EQZ65543:EQZ65616 FAV65543:FAV65616 FKR65543:FKR65616 FUN65543:FUN65616 GEJ65543:GEJ65616 GOF65543:GOF65616 GYB65543:GYB65616 HHX65543:HHX65616 HRT65543:HRT65616 IBP65543:IBP65616 ILL65543:ILL65616 IVH65543:IVH65616 JFD65543:JFD65616 JOZ65543:JOZ65616 JYV65543:JYV65616 KIR65543:KIR65616 KSN65543:KSN65616 LCJ65543:LCJ65616 LMF65543:LMF65616 LWB65543:LWB65616 MFX65543:MFX65616 MPT65543:MPT65616 MZP65543:MZP65616 NJL65543:NJL65616 NTH65543:NTH65616 ODD65543:ODD65616 OMZ65543:OMZ65616 OWV65543:OWV65616 PGR65543:PGR65616 PQN65543:PQN65616 QAJ65543:QAJ65616 QKF65543:QKF65616 QUB65543:QUB65616 RDX65543:RDX65616 RNT65543:RNT65616 RXP65543:RXP65616 SHL65543:SHL65616 SRH65543:SRH65616 TBD65543:TBD65616 TKZ65543:TKZ65616 TUV65543:TUV65616 UER65543:UER65616 UON65543:UON65616 UYJ65543:UYJ65616 VIF65543:VIF65616 VSB65543:VSB65616 WBX65543:WBX65616 WLT65543:WLT65616 WVP65543:WVP65616 H131079:H131152 JD131079:JD131152 SZ131079:SZ131152 ACV131079:ACV131152 AMR131079:AMR131152 AWN131079:AWN131152 BGJ131079:BGJ131152 BQF131079:BQF131152 CAB131079:CAB131152 CJX131079:CJX131152 CTT131079:CTT131152 DDP131079:DDP131152 DNL131079:DNL131152 DXH131079:DXH131152 EHD131079:EHD131152 EQZ131079:EQZ131152 FAV131079:FAV131152 FKR131079:FKR131152 FUN131079:FUN131152 GEJ131079:GEJ131152 GOF131079:GOF131152 GYB131079:GYB131152 HHX131079:HHX131152 HRT131079:HRT131152 IBP131079:IBP131152 ILL131079:ILL131152 IVH131079:IVH131152 JFD131079:JFD131152 JOZ131079:JOZ131152 JYV131079:JYV131152 KIR131079:KIR131152 KSN131079:KSN131152 LCJ131079:LCJ131152 LMF131079:LMF131152 LWB131079:LWB131152 MFX131079:MFX131152 MPT131079:MPT131152 MZP131079:MZP131152 NJL131079:NJL131152 NTH131079:NTH131152 ODD131079:ODD131152 OMZ131079:OMZ131152 OWV131079:OWV131152 PGR131079:PGR131152 PQN131079:PQN131152 QAJ131079:QAJ131152 QKF131079:QKF131152 QUB131079:QUB131152 RDX131079:RDX131152 RNT131079:RNT131152 RXP131079:RXP131152 SHL131079:SHL131152 SRH131079:SRH131152 TBD131079:TBD131152 TKZ131079:TKZ131152 TUV131079:TUV131152 UER131079:UER131152 UON131079:UON131152 UYJ131079:UYJ131152 VIF131079:VIF131152 VSB131079:VSB131152 WBX131079:WBX131152 WLT131079:WLT131152 WVP131079:WVP131152 H196615:H196688 JD196615:JD196688 SZ196615:SZ196688 ACV196615:ACV196688 AMR196615:AMR196688 AWN196615:AWN196688 BGJ196615:BGJ196688 BQF196615:BQF196688 CAB196615:CAB196688 CJX196615:CJX196688 CTT196615:CTT196688 DDP196615:DDP196688 DNL196615:DNL196688 DXH196615:DXH196688 EHD196615:EHD196688 EQZ196615:EQZ196688 FAV196615:FAV196688 FKR196615:FKR196688 FUN196615:FUN196688 GEJ196615:GEJ196688 GOF196615:GOF196688 GYB196615:GYB196688 HHX196615:HHX196688 HRT196615:HRT196688 IBP196615:IBP196688 ILL196615:ILL196688 IVH196615:IVH196688 JFD196615:JFD196688 JOZ196615:JOZ196688 JYV196615:JYV196688 KIR196615:KIR196688 KSN196615:KSN196688 LCJ196615:LCJ196688 LMF196615:LMF196688 LWB196615:LWB196688 MFX196615:MFX196688 MPT196615:MPT196688 MZP196615:MZP196688 NJL196615:NJL196688 NTH196615:NTH196688 ODD196615:ODD196688 OMZ196615:OMZ196688 OWV196615:OWV196688 PGR196615:PGR196688 PQN196615:PQN196688 QAJ196615:QAJ196688 QKF196615:QKF196688 QUB196615:QUB196688 RDX196615:RDX196688 RNT196615:RNT196688 RXP196615:RXP196688 SHL196615:SHL196688 SRH196615:SRH196688 TBD196615:TBD196688 TKZ196615:TKZ196688 TUV196615:TUV196688 UER196615:UER196688 UON196615:UON196688 UYJ196615:UYJ196688 VIF196615:VIF196688 VSB196615:VSB196688 WBX196615:WBX196688 WLT196615:WLT196688 WVP196615:WVP196688 H262151:H262224 JD262151:JD262224 SZ262151:SZ262224 ACV262151:ACV262224 AMR262151:AMR262224 AWN262151:AWN262224 BGJ262151:BGJ262224 BQF262151:BQF262224 CAB262151:CAB262224 CJX262151:CJX262224 CTT262151:CTT262224 DDP262151:DDP262224 DNL262151:DNL262224 DXH262151:DXH262224 EHD262151:EHD262224 EQZ262151:EQZ262224 FAV262151:FAV262224 FKR262151:FKR262224 FUN262151:FUN262224 GEJ262151:GEJ262224 GOF262151:GOF262224 GYB262151:GYB262224 HHX262151:HHX262224 HRT262151:HRT262224 IBP262151:IBP262224 ILL262151:ILL262224 IVH262151:IVH262224 JFD262151:JFD262224 JOZ262151:JOZ262224 JYV262151:JYV262224 KIR262151:KIR262224 KSN262151:KSN262224 LCJ262151:LCJ262224 LMF262151:LMF262224 LWB262151:LWB262224 MFX262151:MFX262224 MPT262151:MPT262224 MZP262151:MZP262224 NJL262151:NJL262224 NTH262151:NTH262224 ODD262151:ODD262224 OMZ262151:OMZ262224 OWV262151:OWV262224 PGR262151:PGR262224 PQN262151:PQN262224 QAJ262151:QAJ262224 QKF262151:QKF262224 QUB262151:QUB262224 RDX262151:RDX262224 RNT262151:RNT262224 RXP262151:RXP262224 SHL262151:SHL262224 SRH262151:SRH262224 TBD262151:TBD262224 TKZ262151:TKZ262224 TUV262151:TUV262224 UER262151:UER262224 UON262151:UON262224 UYJ262151:UYJ262224 VIF262151:VIF262224 VSB262151:VSB262224 WBX262151:WBX262224 WLT262151:WLT262224 WVP262151:WVP262224 H327687:H327760 JD327687:JD327760 SZ327687:SZ327760 ACV327687:ACV327760 AMR327687:AMR327760 AWN327687:AWN327760 BGJ327687:BGJ327760 BQF327687:BQF327760 CAB327687:CAB327760 CJX327687:CJX327760 CTT327687:CTT327760 DDP327687:DDP327760 DNL327687:DNL327760 DXH327687:DXH327760 EHD327687:EHD327760 EQZ327687:EQZ327760 FAV327687:FAV327760 FKR327687:FKR327760 FUN327687:FUN327760 GEJ327687:GEJ327760 GOF327687:GOF327760 GYB327687:GYB327760 HHX327687:HHX327760 HRT327687:HRT327760 IBP327687:IBP327760 ILL327687:ILL327760 IVH327687:IVH327760 JFD327687:JFD327760 JOZ327687:JOZ327760 JYV327687:JYV327760 KIR327687:KIR327760 KSN327687:KSN327760 LCJ327687:LCJ327760 LMF327687:LMF327760 LWB327687:LWB327760 MFX327687:MFX327760 MPT327687:MPT327760 MZP327687:MZP327760 NJL327687:NJL327760 NTH327687:NTH327760 ODD327687:ODD327760 OMZ327687:OMZ327760 OWV327687:OWV327760 PGR327687:PGR327760 PQN327687:PQN327760 QAJ327687:QAJ327760 QKF327687:QKF327760 QUB327687:QUB327760 RDX327687:RDX327760 RNT327687:RNT327760 RXP327687:RXP327760 SHL327687:SHL327760 SRH327687:SRH327760 TBD327687:TBD327760 TKZ327687:TKZ327760 TUV327687:TUV327760 UER327687:UER327760 UON327687:UON327760 UYJ327687:UYJ327760 VIF327687:VIF327760 VSB327687:VSB327760 WBX327687:WBX327760 WLT327687:WLT327760 WVP327687:WVP327760 H393223:H393296 JD393223:JD393296 SZ393223:SZ393296 ACV393223:ACV393296 AMR393223:AMR393296 AWN393223:AWN393296 BGJ393223:BGJ393296 BQF393223:BQF393296 CAB393223:CAB393296 CJX393223:CJX393296 CTT393223:CTT393296 DDP393223:DDP393296 DNL393223:DNL393296 DXH393223:DXH393296 EHD393223:EHD393296 EQZ393223:EQZ393296 FAV393223:FAV393296 FKR393223:FKR393296 FUN393223:FUN393296 GEJ393223:GEJ393296 GOF393223:GOF393296 GYB393223:GYB393296 HHX393223:HHX393296 HRT393223:HRT393296 IBP393223:IBP393296 ILL393223:ILL393296 IVH393223:IVH393296 JFD393223:JFD393296 JOZ393223:JOZ393296 JYV393223:JYV393296 KIR393223:KIR393296 KSN393223:KSN393296 LCJ393223:LCJ393296 LMF393223:LMF393296 LWB393223:LWB393296 MFX393223:MFX393296 MPT393223:MPT393296 MZP393223:MZP393296 NJL393223:NJL393296 NTH393223:NTH393296 ODD393223:ODD393296 OMZ393223:OMZ393296 OWV393223:OWV393296 PGR393223:PGR393296 PQN393223:PQN393296 QAJ393223:QAJ393296 QKF393223:QKF393296 QUB393223:QUB393296 RDX393223:RDX393296 RNT393223:RNT393296 RXP393223:RXP393296 SHL393223:SHL393296 SRH393223:SRH393296 TBD393223:TBD393296 TKZ393223:TKZ393296 TUV393223:TUV393296 UER393223:UER393296 UON393223:UON393296 UYJ393223:UYJ393296 VIF393223:VIF393296 VSB393223:VSB393296 WBX393223:WBX393296 WLT393223:WLT393296 WVP393223:WVP393296 H458759:H458832 JD458759:JD458832 SZ458759:SZ458832 ACV458759:ACV458832 AMR458759:AMR458832 AWN458759:AWN458832 BGJ458759:BGJ458832 BQF458759:BQF458832 CAB458759:CAB458832 CJX458759:CJX458832 CTT458759:CTT458832 DDP458759:DDP458832 DNL458759:DNL458832 DXH458759:DXH458832 EHD458759:EHD458832 EQZ458759:EQZ458832 FAV458759:FAV458832 FKR458759:FKR458832 FUN458759:FUN458832 GEJ458759:GEJ458832 GOF458759:GOF458832 GYB458759:GYB458832 HHX458759:HHX458832 HRT458759:HRT458832 IBP458759:IBP458832 ILL458759:ILL458832 IVH458759:IVH458832 JFD458759:JFD458832 JOZ458759:JOZ458832 JYV458759:JYV458832 KIR458759:KIR458832 KSN458759:KSN458832 LCJ458759:LCJ458832 LMF458759:LMF458832 LWB458759:LWB458832 MFX458759:MFX458832 MPT458759:MPT458832 MZP458759:MZP458832 NJL458759:NJL458832 NTH458759:NTH458832 ODD458759:ODD458832 OMZ458759:OMZ458832 OWV458759:OWV458832 PGR458759:PGR458832 PQN458759:PQN458832 QAJ458759:QAJ458832 QKF458759:QKF458832 QUB458759:QUB458832 RDX458759:RDX458832 RNT458759:RNT458832 RXP458759:RXP458832 SHL458759:SHL458832 SRH458759:SRH458832 TBD458759:TBD458832 TKZ458759:TKZ458832 TUV458759:TUV458832 UER458759:UER458832 UON458759:UON458832 UYJ458759:UYJ458832 VIF458759:VIF458832 VSB458759:VSB458832 WBX458759:WBX458832 WLT458759:WLT458832 WVP458759:WVP458832 H524295:H524368 JD524295:JD524368 SZ524295:SZ524368 ACV524295:ACV524368 AMR524295:AMR524368 AWN524295:AWN524368 BGJ524295:BGJ524368 BQF524295:BQF524368 CAB524295:CAB524368 CJX524295:CJX524368 CTT524295:CTT524368 DDP524295:DDP524368 DNL524295:DNL524368 DXH524295:DXH524368 EHD524295:EHD524368 EQZ524295:EQZ524368 FAV524295:FAV524368 FKR524295:FKR524368 FUN524295:FUN524368 GEJ524295:GEJ524368 GOF524295:GOF524368 GYB524295:GYB524368 HHX524295:HHX524368 HRT524295:HRT524368 IBP524295:IBP524368 ILL524295:ILL524368 IVH524295:IVH524368 JFD524295:JFD524368 JOZ524295:JOZ524368 JYV524295:JYV524368 KIR524295:KIR524368 KSN524295:KSN524368 LCJ524295:LCJ524368 LMF524295:LMF524368 LWB524295:LWB524368 MFX524295:MFX524368 MPT524295:MPT524368 MZP524295:MZP524368 NJL524295:NJL524368 NTH524295:NTH524368 ODD524295:ODD524368 OMZ524295:OMZ524368 OWV524295:OWV524368 PGR524295:PGR524368 PQN524295:PQN524368 QAJ524295:QAJ524368 QKF524295:QKF524368 QUB524295:QUB524368 RDX524295:RDX524368 RNT524295:RNT524368 RXP524295:RXP524368 SHL524295:SHL524368 SRH524295:SRH524368 TBD524295:TBD524368 TKZ524295:TKZ524368 TUV524295:TUV524368 UER524295:UER524368 UON524295:UON524368 UYJ524295:UYJ524368 VIF524295:VIF524368 VSB524295:VSB524368 WBX524295:WBX524368 WLT524295:WLT524368 WVP524295:WVP524368 H589831:H589904 JD589831:JD589904 SZ589831:SZ589904 ACV589831:ACV589904 AMR589831:AMR589904 AWN589831:AWN589904 BGJ589831:BGJ589904 BQF589831:BQF589904 CAB589831:CAB589904 CJX589831:CJX589904 CTT589831:CTT589904 DDP589831:DDP589904 DNL589831:DNL589904 DXH589831:DXH589904 EHD589831:EHD589904 EQZ589831:EQZ589904 FAV589831:FAV589904 FKR589831:FKR589904 FUN589831:FUN589904 GEJ589831:GEJ589904 GOF589831:GOF589904 GYB589831:GYB589904 HHX589831:HHX589904 HRT589831:HRT589904 IBP589831:IBP589904 ILL589831:ILL589904 IVH589831:IVH589904 JFD589831:JFD589904 JOZ589831:JOZ589904 JYV589831:JYV589904 KIR589831:KIR589904 KSN589831:KSN589904 LCJ589831:LCJ589904 LMF589831:LMF589904 LWB589831:LWB589904 MFX589831:MFX589904 MPT589831:MPT589904 MZP589831:MZP589904 NJL589831:NJL589904 NTH589831:NTH589904 ODD589831:ODD589904 OMZ589831:OMZ589904 OWV589831:OWV589904 PGR589831:PGR589904 PQN589831:PQN589904 QAJ589831:QAJ589904 QKF589831:QKF589904 QUB589831:QUB589904 RDX589831:RDX589904 RNT589831:RNT589904 RXP589831:RXP589904 SHL589831:SHL589904 SRH589831:SRH589904 TBD589831:TBD589904 TKZ589831:TKZ589904 TUV589831:TUV589904 UER589831:UER589904 UON589831:UON589904 UYJ589831:UYJ589904 VIF589831:VIF589904 VSB589831:VSB589904 WBX589831:WBX589904 WLT589831:WLT589904 WVP589831:WVP589904 H655367:H655440 JD655367:JD655440 SZ655367:SZ655440 ACV655367:ACV655440 AMR655367:AMR655440 AWN655367:AWN655440 BGJ655367:BGJ655440 BQF655367:BQF655440 CAB655367:CAB655440 CJX655367:CJX655440 CTT655367:CTT655440 DDP655367:DDP655440 DNL655367:DNL655440 DXH655367:DXH655440 EHD655367:EHD655440 EQZ655367:EQZ655440 FAV655367:FAV655440 FKR655367:FKR655440 FUN655367:FUN655440 GEJ655367:GEJ655440 GOF655367:GOF655440 GYB655367:GYB655440 HHX655367:HHX655440 HRT655367:HRT655440 IBP655367:IBP655440 ILL655367:ILL655440 IVH655367:IVH655440 JFD655367:JFD655440 JOZ655367:JOZ655440 JYV655367:JYV655440 KIR655367:KIR655440 KSN655367:KSN655440 LCJ655367:LCJ655440 LMF655367:LMF655440 LWB655367:LWB655440 MFX655367:MFX655440 MPT655367:MPT655440 MZP655367:MZP655440 NJL655367:NJL655440 NTH655367:NTH655440 ODD655367:ODD655440 OMZ655367:OMZ655440 OWV655367:OWV655440 PGR655367:PGR655440 PQN655367:PQN655440 QAJ655367:QAJ655440 QKF655367:QKF655440 QUB655367:QUB655440 RDX655367:RDX655440 RNT655367:RNT655440 RXP655367:RXP655440 SHL655367:SHL655440 SRH655367:SRH655440 TBD655367:TBD655440 TKZ655367:TKZ655440 TUV655367:TUV655440 UER655367:UER655440 UON655367:UON655440 UYJ655367:UYJ655440 VIF655367:VIF655440 VSB655367:VSB655440 WBX655367:WBX655440 WLT655367:WLT655440 WVP655367:WVP655440 H720903:H720976 JD720903:JD720976 SZ720903:SZ720976 ACV720903:ACV720976 AMR720903:AMR720976 AWN720903:AWN720976 BGJ720903:BGJ720976 BQF720903:BQF720976 CAB720903:CAB720976 CJX720903:CJX720976 CTT720903:CTT720976 DDP720903:DDP720976 DNL720903:DNL720976 DXH720903:DXH720976 EHD720903:EHD720976 EQZ720903:EQZ720976 FAV720903:FAV720976 FKR720903:FKR720976 FUN720903:FUN720976 GEJ720903:GEJ720976 GOF720903:GOF720976 GYB720903:GYB720976 HHX720903:HHX720976 HRT720903:HRT720976 IBP720903:IBP720976 ILL720903:ILL720976 IVH720903:IVH720976 JFD720903:JFD720976 JOZ720903:JOZ720976 JYV720903:JYV720976 KIR720903:KIR720976 KSN720903:KSN720976 LCJ720903:LCJ720976 LMF720903:LMF720976 LWB720903:LWB720976 MFX720903:MFX720976 MPT720903:MPT720976 MZP720903:MZP720976 NJL720903:NJL720976 NTH720903:NTH720976 ODD720903:ODD720976 OMZ720903:OMZ720976 OWV720903:OWV720976 PGR720903:PGR720976 PQN720903:PQN720976 QAJ720903:QAJ720976 QKF720903:QKF720976 QUB720903:QUB720976 RDX720903:RDX720976 RNT720903:RNT720976 RXP720903:RXP720976 SHL720903:SHL720976 SRH720903:SRH720976 TBD720903:TBD720976 TKZ720903:TKZ720976 TUV720903:TUV720976 UER720903:UER720976 UON720903:UON720976 UYJ720903:UYJ720976 VIF720903:VIF720976 VSB720903:VSB720976 WBX720903:WBX720976 WLT720903:WLT720976 WVP720903:WVP720976 H786439:H786512 JD786439:JD786512 SZ786439:SZ786512 ACV786439:ACV786512 AMR786439:AMR786512 AWN786439:AWN786512 BGJ786439:BGJ786512 BQF786439:BQF786512 CAB786439:CAB786512 CJX786439:CJX786512 CTT786439:CTT786512 DDP786439:DDP786512 DNL786439:DNL786512 DXH786439:DXH786512 EHD786439:EHD786512 EQZ786439:EQZ786512 FAV786439:FAV786512 FKR786439:FKR786512 FUN786439:FUN786512 GEJ786439:GEJ786512 GOF786439:GOF786512 GYB786439:GYB786512 HHX786439:HHX786512 HRT786439:HRT786512 IBP786439:IBP786512 ILL786439:ILL786512 IVH786439:IVH786512 JFD786439:JFD786512 JOZ786439:JOZ786512 JYV786439:JYV786512 KIR786439:KIR786512 KSN786439:KSN786512 LCJ786439:LCJ786512 LMF786439:LMF786512 LWB786439:LWB786512 MFX786439:MFX786512 MPT786439:MPT786512 MZP786439:MZP786512 NJL786439:NJL786512 NTH786439:NTH786512 ODD786439:ODD786512 OMZ786439:OMZ786512 OWV786439:OWV786512 PGR786439:PGR786512 PQN786439:PQN786512 QAJ786439:QAJ786512 QKF786439:QKF786512 QUB786439:QUB786512 RDX786439:RDX786512 RNT786439:RNT786512 RXP786439:RXP786512 SHL786439:SHL786512 SRH786439:SRH786512 TBD786439:TBD786512 TKZ786439:TKZ786512 TUV786439:TUV786512 UER786439:UER786512 UON786439:UON786512 UYJ786439:UYJ786512 VIF786439:VIF786512 VSB786439:VSB786512 WBX786439:WBX786512 WLT786439:WLT786512 WVP786439:WVP786512 H851975:H852048 JD851975:JD852048 SZ851975:SZ852048 ACV851975:ACV852048 AMR851975:AMR852048 AWN851975:AWN852048 BGJ851975:BGJ852048 BQF851975:BQF852048 CAB851975:CAB852048 CJX851975:CJX852048 CTT851975:CTT852048 DDP851975:DDP852048 DNL851975:DNL852048 DXH851975:DXH852048 EHD851975:EHD852048 EQZ851975:EQZ852048 FAV851975:FAV852048 FKR851975:FKR852048 FUN851975:FUN852048 GEJ851975:GEJ852048 GOF851975:GOF852048 GYB851975:GYB852048 HHX851975:HHX852048 HRT851975:HRT852048 IBP851975:IBP852048 ILL851975:ILL852048 IVH851975:IVH852048 JFD851975:JFD852048 JOZ851975:JOZ852048 JYV851975:JYV852048 KIR851975:KIR852048 KSN851975:KSN852048 LCJ851975:LCJ852048 LMF851975:LMF852048 LWB851975:LWB852048 MFX851975:MFX852048 MPT851975:MPT852048 MZP851975:MZP852048 NJL851975:NJL852048 NTH851975:NTH852048 ODD851975:ODD852048 OMZ851975:OMZ852048 OWV851975:OWV852048 PGR851975:PGR852048 PQN851975:PQN852048 QAJ851975:QAJ852048 QKF851975:QKF852048 QUB851975:QUB852048 RDX851975:RDX852048 RNT851975:RNT852048 RXP851975:RXP852048 SHL851975:SHL852048 SRH851975:SRH852048 TBD851975:TBD852048 TKZ851975:TKZ852048 TUV851975:TUV852048 UER851975:UER852048 UON851975:UON852048 UYJ851975:UYJ852048 VIF851975:VIF852048 VSB851975:VSB852048 WBX851975:WBX852048 WLT851975:WLT852048 WVP851975:WVP852048 H917511:H917584 JD917511:JD917584 SZ917511:SZ917584 ACV917511:ACV917584 AMR917511:AMR917584 AWN917511:AWN917584 BGJ917511:BGJ917584 BQF917511:BQF917584 CAB917511:CAB917584 CJX917511:CJX917584 CTT917511:CTT917584 DDP917511:DDP917584 DNL917511:DNL917584 DXH917511:DXH917584 EHD917511:EHD917584 EQZ917511:EQZ917584 FAV917511:FAV917584 FKR917511:FKR917584 FUN917511:FUN917584 GEJ917511:GEJ917584 GOF917511:GOF917584 GYB917511:GYB917584 HHX917511:HHX917584 HRT917511:HRT917584 IBP917511:IBP917584 ILL917511:ILL917584 IVH917511:IVH917584 JFD917511:JFD917584 JOZ917511:JOZ917584 JYV917511:JYV917584 KIR917511:KIR917584 KSN917511:KSN917584 LCJ917511:LCJ917584 LMF917511:LMF917584 LWB917511:LWB917584 MFX917511:MFX917584 MPT917511:MPT917584 MZP917511:MZP917584 NJL917511:NJL917584 NTH917511:NTH917584 ODD917511:ODD917584 OMZ917511:OMZ917584 OWV917511:OWV917584 PGR917511:PGR917584 PQN917511:PQN917584 QAJ917511:QAJ917584 QKF917511:QKF917584 QUB917511:QUB917584 RDX917511:RDX917584 RNT917511:RNT917584 RXP917511:RXP917584 SHL917511:SHL917584 SRH917511:SRH917584 TBD917511:TBD917584 TKZ917511:TKZ917584 TUV917511:TUV917584 UER917511:UER917584 UON917511:UON917584 UYJ917511:UYJ917584 VIF917511:VIF917584 VSB917511:VSB917584 WBX917511:WBX917584 WLT917511:WLT917584 WVP917511:WVP917584 H983047:H983120 JD983047:JD983120 SZ983047:SZ983120 ACV983047:ACV983120 AMR983047:AMR983120 AWN983047:AWN983120 BGJ983047:BGJ983120 BQF983047:BQF983120 CAB983047:CAB983120 CJX983047:CJX983120 CTT983047:CTT983120 DDP983047:DDP983120 DNL983047:DNL983120 DXH983047:DXH983120 EHD983047:EHD983120 EQZ983047:EQZ983120 FAV983047:FAV983120 FKR983047:FKR983120 FUN983047:FUN983120 GEJ983047:GEJ983120 GOF983047:GOF983120 GYB983047:GYB983120 HHX983047:HHX983120 HRT983047:HRT983120 IBP983047:IBP983120 ILL983047:ILL983120 IVH983047:IVH983120 JFD983047:JFD983120 JOZ983047:JOZ983120 JYV983047:JYV983120 KIR983047:KIR983120 KSN983047:KSN983120 LCJ983047:LCJ983120 LMF983047:LMF983120 LWB983047:LWB983120 MFX983047:MFX983120 MPT983047:MPT983120 MZP983047:MZP983120 NJL983047:NJL983120 NTH983047:NTH983120 ODD983047:ODD983120 OMZ983047:OMZ983120 OWV983047:OWV983120 PGR983047:PGR983120 PQN983047:PQN983120 QAJ983047:QAJ983120 QKF983047:QKF983120 QUB983047:QUB983120 RDX983047:RDX983120 RNT983047:RNT983120 RXP983047:RXP983120 SHL983047:SHL983120 SRH983047:SRH983120 TBD983047:TBD983120 TKZ983047:TKZ983120 TUV983047:TUV983120 UER983047:UER983120 UON983047:UON983120 UYJ983047:UYJ983120 VIF983047:VIF983120 VSB983047:VSB983120 WBX983047:WBX983120 WLT983047:WLT983120 WVP983047:WVP983120 WVP8:WVP80 WLT8:WLT80 WBX8:WBX80 VSB8:VSB80 VIF8:VIF80 UYJ8:UYJ80 UON8:UON80 UER8:UER80 TUV8:TUV80 TKZ8:TKZ80 TBD8:TBD80 SRH8:SRH80 SHL8:SHL80 RXP8:RXP80 RNT8:RNT80 RDX8:RDX80 QUB8:QUB80 QKF8:QKF80 QAJ8:QAJ80 PQN8:PQN80 PGR8:PGR80 OWV8:OWV80 OMZ8:OMZ80 ODD8:ODD80 NTH8:NTH80 NJL8:NJL80 MZP8:MZP80 MPT8:MPT80 MFX8:MFX80 LWB8:LWB80 LMF8:LMF80 LCJ8:LCJ80 KSN8:KSN80 KIR8:KIR80 JYV8:JYV80 JOZ8:JOZ80 JFD8:JFD80 IVH8:IVH80 ILL8:ILL80 IBP8:IBP80 HRT8:HRT80 HHX8:HHX80 GYB8:GYB80 GOF8:GOF80 GEJ8:GEJ80 FUN8:FUN80 FKR8:FKR80 FAV8:FAV80 EQZ8:EQZ80 EHD8:EHD80 DXH8:DXH80 DNL8:DNL80 DDP8:DDP80 CTT8:CTT80 CJX8:CJX80 CAB8:CAB80 BQF8:BQF80 BGJ8:BGJ80 AWN8:AWN80 AMR8:AMR80 ACV8:ACV80 SZ8:SZ80 JD8:JD80 H8:H80" xr:uid="{BE93AC02-7CAE-415D-88D2-8BE3FEE7A6F6}">
      <formula1>0</formula1>
      <formula2>120</formula2>
    </dataValidation>
    <dataValidation type="whole" allowBlank="1" showInputMessage="1" showErrorMessage="1" errorTitle="Chybná hodnota" error="Dorážka může být v rozsahu 0 až 540." sqref="G65543:G65616 JC65543:JC65616 SY65543:SY65616 ACU65543:ACU65616 AMQ65543:AMQ65616 AWM65543:AWM65616 BGI65543:BGI65616 BQE65543:BQE65616 CAA65543:CAA65616 CJW65543:CJW65616 CTS65543:CTS65616 DDO65543:DDO65616 DNK65543:DNK65616 DXG65543:DXG65616 EHC65543:EHC65616 EQY65543:EQY65616 FAU65543:FAU65616 FKQ65543:FKQ65616 FUM65543:FUM65616 GEI65543:GEI65616 GOE65543:GOE65616 GYA65543:GYA65616 HHW65543:HHW65616 HRS65543:HRS65616 IBO65543:IBO65616 ILK65543:ILK65616 IVG65543:IVG65616 JFC65543:JFC65616 JOY65543:JOY65616 JYU65543:JYU65616 KIQ65543:KIQ65616 KSM65543:KSM65616 LCI65543:LCI65616 LME65543:LME65616 LWA65543:LWA65616 MFW65543:MFW65616 MPS65543:MPS65616 MZO65543:MZO65616 NJK65543:NJK65616 NTG65543:NTG65616 ODC65543:ODC65616 OMY65543:OMY65616 OWU65543:OWU65616 PGQ65543:PGQ65616 PQM65543:PQM65616 QAI65543:QAI65616 QKE65543:QKE65616 QUA65543:QUA65616 RDW65543:RDW65616 RNS65543:RNS65616 RXO65543:RXO65616 SHK65543:SHK65616 SRG65543:SRG65616 TBC65543:TBC65616 TKY65543:TKY65616 TUU65543:TUU65616 UEQ65543:UEQ65616 UOM65543:UOM65616 UYI65543:UYI65616 VIE65543:VIE65616 VSA65543:VSA65616 WBW65543:WBW65616 WLS65543:WLS65616 WVO65543:WVO65616 G131079:G131152 JC131079:JC131152 SY131079:SY131152 ACU131079:ACU131152 AMQ131079:AMQ131152 AWM131079:AWM131152 BGI131079:BGI131152 BQE131079:BQE131152 CAA131079:CAA131152 CJW131079:CJW131152 CTS131079:CTS131152 DDO131079:DDO131152 DNK131079:DNK131152 DXG131079:DXG131152 EHC131079:EHC131152 EQY131079:EQY131152 FAU131079:FAU131152 FKQ131079:FKQ131152 FUM131079:FUM131152 GEI131079:GEI131152 GOE131079:GOE131152 GYA131079:GYA131152 HHW131079:HHW131152 HRS131079:HRS131152 IBO131079:IBO131152 ILK131079:ILK131152 IVG131079:IVG131152 JFC131079:JFC131152 JOY131079:JOY131152 JYU131079:JYU131152 KIQ131079:KIQ131152 KSM131079:KSM131152 LCI131079:LCI131152 LME131079:LME131152 LWA131079:LWA131152 MFW131079:MFW131152 MPS131079:MPS131152 MZO131079:MZO131152 NJK131079:NJK131152 NTG131079:NTG131152 ODC131079:ODC131152 OMY131079:OMY131152 OWU131079:OWU131152 PGQ131079:PGQ131152 PQM131079:PQM131152 QAI131079:QAI131152 QKE131079:QKE131152 QUA131079:QUA131152 RDW131079:RDW131152 RNS131079:RNS131152 RXO131079:RXO131152 SHK131079:SHK131152 SRG131079:SRG131152 TBC131079:TBC131152 TKY131079:TKY131152 TUU131079:TUU131152 UEQ131079:UEQ131152 UOM131079:UOM131152 UYI131079:UYI131152 VIE131079:VIE131152 VSA131079:VSA131152 WBW131079:WBW131152 WLS131079:WLS131152 WVO131079:WVO131152 G196615:G196688 JC196615:JC196688 SY196615:SY196688 ACU196615:ACU196688 AMQ196615:AMQ196688 AWM196615:AWM196688 BGI196615:BGI196688 BQE196615:BQE196688 CAA196615:CAA196688 CJW196615:CJW196688 CTS196615:CTS196688 DDO196615:DDO196688 DNK196615:DNK196688 DXG196615:DXG196688 EHC196615:EHC196688 EQY196615:EQY196688 FAU196615:FAU196688 FKQ196615:FKQ196688 FUM196615:FUM196688 GEI196615:GEI196688 GOE196615:GOE196688 GYA196615:GYA196688 HHW196615:HHW196688 HRS196615:HRS196688 IBO196615:IBO196688 ILK196615:ILK196688 IVG196615:IVG196688 JFC196615:JFC196688 JOY196615:JOY196688 JYU196615:JYU196688 KIQ196615:KIQ196688 KSM196615:KSM196688 LCI196615:LCI196688 LME196615:LME196688 LWA196615:LWA196688 MFW196615:MFW196688 MPS196615:MPS196688 MZO196615:MZO196688 NJK196615:NJK196688 NTG196615:NTG196688 ODC196615:ODC196688 OMY196615:OMY196688 OWU196615:OWU196688 PGQ196615:PGQ196688 PQM196615:PQM196688 QAI196615:QAI196688 QKE196615:QKE196688 QUA196615:QUA196688 RDW196615:RDW196688 RNS196615:RNS196688 RXO196615:RXO196688 SHK196615:SHK196688 SRG196615:SRG196688 TBC196615:TBC196688 TKY196615:TKY196688 TUU196615:TUU196688 UEQ196615:UEQ196688 UOM196615:UOM196688 UYI196615:UYI196688 VIE196615:VIE196688 VSA196615:VSA196688 WBW196615:WBW196688 WLS196615:WLS196688 WVO196615:WVO196688 G262151:G262224 JC262151:JC262224 SY262151:SY262224 ACU262151:ACU262224 AMQ262151:AMQ262224 AWM262151:AWM262224 BGI262151:BGI262224 BQE262151:BQE262224 CAA262151:CAA262224 CJW262151:CJW262224 CTS262151:CTS262224 DDO262151:DDO262224 DNK262151:DNK262224 DXG262151:DXG262224 EHC262151:EHC262224 EQY262151:EQY262224 FAU262151:FAU262224 FKQ262151:FKQ262224 FUM262151:FUM262224 GEI262151:GEI262224 GOE262151:GOE262224 GYA262151:GYA262224 HHW262151:HHW262224 HRS262151:HRS262224 IBO262151:IBO262224 ILK262151:ILK262224 IVG262151:IVG262224 JFC262151:JFC262224 JOY262151:JOY262224 JYU262151:JYU262224 KIQ262151:KIQ262224 KSM262151:KSM262224 LCI262151:LCI262224 LME262151:LME262224 LWA262151:LWA262224 MFW262151:MFW262224 MPS262151:MPS262224 MZO262151:MZO262224 NJK262151:NJK262224 NTG262151:NTG262224 ODC262151:ODC262224 OMY262151:OMY262224 OWU262151:OWU262224 PGQ262151:PGQ262224 PQM262151:PQM262224 QAI262151:QAI262224 QKE262151:QKE262224 QUA262151:QUA262224 RDW262151:RDW262224 RNS262151:RNS262224 RXO262151:RXO262224 SHK262151:SHK262224 SRG262151:SRG262224 TBC262151:TBC262224 TKY262151:TKY262224 TUU262151:TUU262224 UEQ262151:UEQ262224 UOM262151:UOM262224 UYI262151:UYI262224 VIE262151:VIE262224 VSA262151:VSA262224 WBW262151:WBW262224 WLS262151:WLS262224 WVO262151:WVO262224 G327687:G327760 JC327687:JC327760 SY327687:SY327760 ACU327687:ACU327760 AMQ327687:AMQ327760 AWM327687:AWM327760 BGI327687:BGI327760 BQE327687:BQE327760 CAA327687:CAA327760 CJW327687:CJW327760 CTS327687:CTS327760 DDO327687:DDO327760 DNK327687:DNK327760 DXG327687:DXG327760 EHC327687:EHC327760 EQY327687:EQY327760 FAU327687:FAU327760 FKQ327687:FKQ327760 FUM327687:FUM327760 GEI327687:GEI327760 GOE327687:GOE327760 GYA327687:GYA327760 HHW327687:HHW327760 HRS327687:HRS327760 IBO327687:IBO327760 ILK327687:ILK327760 IVG327687:IVG327760 JFC327687:JFC327760 JOY327687:JOY327760 JYU327687:JYU327760 KIQ327687:KIQ327760 KSM327687:KSM327760 LCI327687:LCI327760 LME327687:LME327760 LWA327687:LWA327760 MFW327687:MFW327760 MPS327687:MPS327760 MZO327687:MZO327760 NJK327687:NJK327760 NTG327687:NTG327760 ODC327687:ODC327760 OMY327687:OMY327760 OWU327687:OWU327760 PGQ327687:PGQ327760 PQM327687:PQM327760 QAI327687:QAI327760 QKE327687:QKE327760 QUA327687:QUA327760 RDW327687:RDW327760 RNS327687:RNS327760 RXO327687:RXO327760 SHK327687:SHK327760 SRG327687:SRG327760 TBC327687:TBC327760 TKY327687:TKY327760 TUU327687:TUU327760 UEQ327687:UEQ327760 UOM327687:UOM327760 UYI327687:UYI327760 VIE327687:VIE327760 VSA327687:VSA327760 WBW327687:WBW327760 WLS327687:WLS327760 WVO327687:WVO327760 G393223:G393296 JC393223:JC393296 SY393223:SY393296 ACU393223:ACU393296 AMQ393223:AMQ393296 AWM393223:AWM393296 BGI393223:BGI393296 BQE393223:BQE393296 CAA393223:CAA393296 CJW393223:CJW393296 CTS393223:CTS393296 DDO393223:DDO393296 DNK393223:DNK393296 DXG393223:DXG393296 EHC393223:EHC393296 EQY393223:EQY393296 FAU393223:FAU393296 FKQ393223:FKQ393296 FUM393223:FUM393296 GEI393223:GEI393296 GOE393223:GOE393296 GYA393223:GYA393296 HHW393223:HHW393296 HRS393223:HRS393296 IBO393223:IBO393296 ILK393223:ILK393296 IVG393223:IVG393296 JFC393223:JFC393296 JOY393223:JOY393296 JYU393223:JYU393296 KIQ393223:KIQ393296 KSM393223:KSM393296 LCI393223:LCI393296 LME393223:LME393296 LWA393223:LWA393296 MFW393223:MFW393296 MPS393223:MPS393296 MZO393223:MZO393296 NJK393223:NJK393296 NTG393223:NTG393296 ODC393223:ODC393296 OMY393223:OMY393296 OWU393223:OWU393296 PGQ393223:PGQ393296 PQM393223:PQM393296 QAI393223:QAI393296 QKE393223:QKE393296 QUA393223:QUA393296 RDW393223:RDW393296 RNS393223:RNS393296 RXO393223:RXO393296 SHK393223:SHK393296 SRG393223:SRG393296 TBC393223:TBC393296 TKY393223:TKY393296 TUU393223:TUU393296 UEQ393223:UEQ393296 UOM393223:UOM393296 UYI393223:UYI393296 VIE393223:VIE393296 VSA393223:VSA393296 WBW393223:WBW393296 WLS393223:WLS393296 WVO393223:WVO393296 G458759:G458832 JC458759:JC458832 SY458759:SY458832 ACU458759:ACU458832 AMQ458759:AMQ458832 AWM458759:AWM458832 BGI458759:BGI458832 BQE458759:BQE458832 CAA458759:CAA458832 CJW458759:CJW458832 CTS458759:CTS458832 DDO458759:DDO458832 DNK458759:DNK458832 DXG458759:DXG458832 EHC458759:EHC458832 EQY458759:EQY458832 FAU458759:FAU458832 FKQ458759:FKQ458832 FUM458759:FUM458832 GEI458759:GEI458832 GOE458759:GOE458832 GYA458759:GYA458832 HHW458759:HHW458832 HRS458759:HRS458832 IBO458759:IBO458832 ILK458759:ILK458832 IVG458759:IVG458832 JFC458759:JFC458832 JOY458759:JOY458832 JYU458759:JYU458832 KIQ458759:KIQ458832 KSM458759:KSM458832 LCI458759:LCI458832 LME458759:LME458832 LWA458759:LWA458832 MFW458759:MFW458832 MPS458759:MPS458832 MZO458759:MZO458832 NJK458759:NJK458832 NTG458759:NTG458832 ODC458759:ODC458832 OMY458759:OMY458832 OWU458759:OWU458832 PGQ458759:PGQ458832 PQM458759:PQM458832 QAI458759:QAI458832 QKE458759:QKE458832 QUA458759:QUA458832 RDW458759:RDW458832 RNS458759:RNS458832 RXO458759:RXO458832 SHK458759:SHK458832 SRG458759:SRG458832 TBC458759:TBC458832 TKY458759:TKY458832 TUU458759:TUU458832 UEQ458759:UEQ458832 UOM458759:UOM458832 UYI458759:UYI458832 VIE458759:VIE458832 VSA458759:VSA458832 WBW458759:WBW458832 WLS458759:WLS458832 WVO458759:WVO458832 G524295:G524368 JC524295:JC524368 SY524295:SY524368 ACU524295:ACU524368 AMQ524295:AMQ524368 AWM524295:AWM524368 BGI524295:BGI524368 BQE524295:BQE524368 CAA524295:CAA524368 CJW524295:CJW524368 CTS524295:CTS524368 DDO524295:DDO524368 DNK524295:DNK524368 DXG524295:DXG524368 EHC524295:EHC524368 EQY524295:EQY524368 FAU524295:FAU524368 FKQ524295:FKQ524368 FUM524295:FUM524368 GEI524295:GEI524368 GOE524295:GOE524368 GYA524295:GYA524368 HHW524295:HHW524368 HRS524295:HRS524368 IBO524295:IBO524368 ILK524295:ILK524368 IVG524295:IVG524368 JFC524295:JFC524368 JOY524295:JOY524368 JYU524295:JYU524368 KIQ524295:KIQ524368 KSM524295:KSM524368 LCI524295:LCI524368 LME524295:LME524368 LWA524295:LWA524368 MFW524295:MFW524368 MPS524295:MPS524368 MZO524295:MZO524368 NJK524295:NJK524368 NTG524295:NTG524368 ODC524295:ODC524368 OMY524295:OMY524368 OWU524295:OWU524368 PGQ524295:PGQ524368 PQM524295:PQM524368 QAI524295:QAI524368 QKE524295:QKE524368 QUA524295:QUA524368 RDW524295:RDW524368 RNS524295:RNS524368 RXO524295:RXO524368 SHK524295:SHK524368 SRG524295:SRG524368 TBC524295:TBC524368 TKY524295:TKY524368 TUU524295:TUU524368 UEQ524295:UEQ524368 UOM524295:UOM524368 UYI524295:UYI524368 VIE524295:VIE524368 VSA524295:VSA524368 WBW524295:WBW524368 WLS524295:WLS524368 WVO524295:WVO524368 G589831:G589904 JC589831:JC589904 SY589831:SY589904 ACU589831:ACU589904 AMQ589831:AMQ589904 AWM589831:AWM589904 BGI589831:BGI589904 BQE589831:BQE589904 CAA589831:CAA589904 CJW589831:CJW589904 CTS589831:CTS589904 DDO589831:DDO589904 DNK589831:DNK589904 DXG589831:DXG589904 EHC589831:EHC589904 EQY589831:EQY589904 FAU589831:FAU589904 FKQ589831:FKQ589904 FUM589831:FUM589904 GEI589831:GEI589904 GOE589831:GOE589904 GYA589831:GYA589904 HHW589831:HHW589904 HRS589831:HRS589904 IBO589831:IBO589904 ILK589831:ILK589904 IVG589831:IVG589904 JFC589831:JFC589904 JOY589831:JOY589904 JYU589831:JYU589904 KIQ589831:KIQ589904 KSM589831:KSM589904 LCI589831:LCI589904 LME589831:LME589904 LWA589831:LWA589904 MFW589831:MFW589904 MPS589831:MPS589904 MZO589831:MZO589904 NJK589831:NJK589904 NTG589831:NTG589904 ODC589831:ODC589904 OMY589831:OMY589904 OWU589831:OWU589904 PGQ589831:PGQ589904 PQM589831:PQM589904 QAI589831:QAI589904 QKE589831:QKE589904 QUA589831:QUA589904 RDW589831:RDW589904 RNS589831:RNS589904 RXO589831:RXO589904 SHK589831:SHK589904 SRG589831:SRG589904 TBC589831:TBC589904 TKY589831:TKY589904 TUU589831:TUU589904 UEQ589831:UEQ589904 UOM589831:UOM589904 UYI589831:UYI589904 VIE589831:VIE589904 VSA589831:VSA589904 WBW589831:WBW589904 WLS589831:WLS589904 WVO589831:WVO589904 G655367:G655440 JC655367:JC655440 SY655367:SY655440 ACU655367:ACU655440 AMQ655367:AMQ655440 AWM655367:AWM655440 BGI655367:BGI655440 BQE655367:BQE655440 CAA655367:CAA655440 CJW655367:CJW655440 CTS655367:CTS655440 DDO655367:DDO655440 DNK655367:DNK655440 DXG655367:DXG655440 EHC655367:EHC655440 EQY655367:EQY655440 FAU655367:FAU655440 FKQ655367:FKQ655440 FUM655367:FUM655440 GEI655367:GEI655440 GOE655367:GOE655440 GYA655367:GYA655440 HHW655367:HHW655440 HRS655367:HRS655440 IBO655367:IBO655440 ILK655367:ILK655440 IVG655367:IVG655440 JFC655367:JFC655440 JOY655367:JOY655440 JYU655367:JYU655440 KIQ655367:KIQ655440 KSM655367:KSM655440 LCI655367:LCI655440 LME655367:LME655440 LWA655367:LWA655440 MFW655367:MFW655440 MPS655367:MPS655440 MZO655367:MZO655440 NJK655367:NJK655440 NTG655367:NTG655440 ODC655367:ODC655440 OMY655367:OMY655440 OWU655367:OWU655440 PGQ655367:PGQ655440 PQM655367:PQM655440 QAI655367:QAI655440 QKE655367:QKE655440 QUA655367:QUA655440 RDW655367:RDW655440 RNS655367:RNS655440 RXO655367:RXO655440 SHK655367:SHK655440 SRG655367:SRG655440 TBC655367:TBC655440 TKY655367:TKY655440 TUU655367:TUU655440 UEQ655367:UEQ655440 UOM655367:UOM655440 UYI655367:UYI655440 VIE655367:VIE655440 VSA655367:VSA655440 WBW655367:WBW655440 WLS655367:WLS655440 WVO655367:WVO655440 G720903:G720976 JC720903:JC720976 SY720903:SY720976 ACU720903:ACU720976 AMQ720903:AMQ720976 AWM720903:AWM720976 BGI720903:BGI720976 BQE720903:BQE720976 CAA720903:CAA720976 CJW720903:CJW720976 CTS720903:CTS720976 DDO720903:DDO720976 DNK720903:DNK720976 DXG720903:DXG720976 EHC720903:EHC720976 EQY720903:EQY720976 FAU720903:FAU720976 FKQ720903:FKQ720976 FUM720903:FUM720976 GEI720903:GEI720976 GOE720903:GOE720976 GYA720903:GYA720976 HHW720903:HHW720976 HRS720903:HRS720976 IBO720903:IBO720976 ILK720903:ILK720976 IVG720903:IVG720976 JFC720903:JFC720976 JOY720903:JOY720976 JYU720903:JYU720976 KIQ720903:KIQ720976 KSM720903:KSM720976 LCI720903:LCI720976 LME720903:LME720976 LWA720903:LWA720976 MFW720903:MFW720976 MPS720903:MPS720976 MZO720903:MZO720976 NJK720903:NJK720976 NTG720903:NTG720976 ODC720903:ODC720976 OMY720903:OMY720976 OWU720903:OWU720976 PGQ720903:PGQ720976 PQM720903:PQM720976 QAI720903:QAI720976 QKE720903:QKE720976 QUA720903:QUA720976 RDW720903:RDW720976 RNS720903:RNS720976 RXO720903:RXO720976 SHK720903:SHK720976 SRG720903:SRG720976 TBC720903:TBC720976 TKY720903:TKY720976 TUU720903:TUU720976 UEQ720903:UEQ720976 UOM720903:UOM720976 UYI720903:UYI720976 VIE720903:VIE720976 VSA720903:VSA720976 WBW720903:WBW720976 WLS720903:WLS720976 WVO720903:WVO720976 G786439:G786512 JC786439:JC786512 SY786439:SY786512 ACU786439:ACU786512 AMQ786439:AMQ786512 AWM786439:AWM786512 BGI786439:BGI786512 BQE786439:BQE786512 CAA786439:CAA786512 CJW786439:CJW786512 CTS786439:CTS786512 DDO786439:DDO786512 DNK786439:DNK786512 DXG786439:DXG786512 EHC786439:EHC786512 EQY786439:EQY786512 FAU786439:FAU786512 FKQ786439:FKQ786512 FUM786439:FUM786512 GEI786439:GEI786512 GOE786439:GOE786512 GYA786439:GYA786512 HHW786439:HHW786512 HRS786439:HRS786512 IBO786439:IBO786512 ILK786439:ILK786512 IVG786439:IVG786512 JFC786439:JFC786512 JOY786439:JOY786512 JYU786439:JYU786512 KIQ786439:KIQ786512 KSM786439:KSM786512 LCI786439:LCI786512 LME786439:LME786512 LWA786439:LWA786512 MFW786439:MFW786512 MPS786439:MPS786512 MZO786439:MZO786512 NJK786439:NJK786512 NTG786439:NTG786512 ODC786439:ODC786512 OMY786439:OMY786512 OWU786439:OWU786512 PGQ786439:PGQ786512 PQM786439:PQM786512 QAI786439:QAI786512 QKE786439:QKE786512 QUA786439:QUA786512 RDW786439:RDW786512 RNS786439:RNS786512 RXO786439:RXO786512 SHK786439:SHK786512 SRG786439:SRG786512 TBC786439:TBC786512 TKY786439:TKY786512 TUU786439:TUU786512 UEQ786439:UEQ786512 UOM786439:UOM786512 UYI786439:UYI786512 VIE786439:VIE786512 VSA786439:VSA786512 WBW786439:WBW786512 WLS786439:WLS786512 WVO786439:WVO786512 G851975:G852048 JC851975:JC852048 SY851975:SY852048 ACU851975:ACU852048 AMQ851975:AMQ852048 AWM851975:AWM852048 BGI851975:BGI852048 BQE851975:BQE852048 CAA851975:CAA852048 CJW851975:CJW852048 CTS851975:CTS852048 DDO851975:DDO852048 DNK851975:DNK852048 DXG851975:DXG852048 EHC851975:EHC852048 EQY851975:EQY852048 FAU851975:FAU852048 FKQ851975:FKQ852048 FUM851975:FUM852048 GEI851975:GEI852048 GOE851975:GOE852048 GYA851975:GYA852048 HHW851975:HHW852048 HRS851975:HRS852048 IBO851975:IBO852048 ILK851975:ILK852048 IVG851975:IVG852048 JFC851975:JFC852048 JOY851975:JOY852048 JYU851975:JYU852048 KIQ851975:KIQ852048 KSM851975:KSM852048 LCI851975:LCI852048 LME851975:LME852048 LWA851975:LWA852048 MFW851975:MFW852048 MPS851975:MPS852048 MZO851975:MZO852048 NJK851975:NJK852048 NTG851975:NTG852048 ODC851975:ODC852048 OMY851975:OMY852048 OWU851975:OWU852048 PGQ851975:PGQ852048 PQM851975:PQM852048 QAI851975:QAI852048 QKE851975:QKE852048 QUA851975:QUA852048 RDW851975:RDW852048 RNS851975:RNS852048 RXO851975:RXO852048 SHK851975:SHK852048 SRG851975:SRG852048 TBC851975:TBC852048 TKY851975:TKY852048 TUU851975:TUU852048 UEQ851975:UEQ852048 UOM851975:UOM852048 UYI851975:UYI852048 VIE851975:VIE852048 VSA851975:VSA852048 WBW851975:WBW852048 WLS851975:WLS852048 WVO851975:WVO852048 G917511:G917584 JC917511:JC917584 SY917511:SY917584 ACU917511:ACU917584 AMQ917511:AMQ917584 AWM917511:AWM917584 BGI917511:BGI917584 BQE917511:BQE917584 CAA917511:CAA917584 CJW917511:CJW917584 CTS917511:CTS917584 DDO917511:DDO917584 DNK917511:DNK917584 DXG917511:DXG917584 EHC917511:EHC917584 EQY917511:EQY917584 FAU917511:FAU917584 FKQ917511:FKQ917584 FUM917511:FUM917584 GEI917511:GEI917584 GOE917511:GOE917584 GYA917511:GYA917584 HHW917511:HHW917584 HRS917511:HRS917584 IBO917511:IBO917584 ILK917511:ILK917584 IVG917511:IVG917584 JFC917511:JFC917584 JOY917511:JOY917584 JYU917511:JYU917584 KIQ917511:KIQ917584 KSM917511:KSM917584 LCI917511:LCI917584 LME917511:LME917584 LWA917511:LWA917584 MFW917511:MFW917584 MPS917511:MPS917584 MZO917511:MZO917584 NJK917511:NJK917584 NTG917511:NTG917584 ODC917511:ODC917584 OMY917511:OMY917584 OWU917511:OWU917584 PGQ917511:PGQ917584 PQM917511:PQM917584 QAI917511:QAI917584 QKE917511:QKE917584 QUA917511:QUA917584 RDW917511:RDW917584 RNS917511:RNS917584 RXO917511:RXO917584 SHK917511:SHK917584 SRG917511:SRG917584 TBC917511:TBC917584 TKY917511:TKY917584 TUU917511:TUU917584 UEQ917511:UEQ917584 UOM917511:UOM917584 UYI917511:UYI917584 VIE917511:VIE917584 VSA917511:VSA917584 WBW917511:WBW917584 WLS917511:WLS917584 WVO917511:WVO917584 G983047:G983120 JC983047:JC983120 SY983047:SY983120 ACU983047:ACU983120 AMQ983047:AMQ983120 AWM983047:AWM983120 BGI983047:BGI983120 BQE983047:BQE983120 CAA983047:CAA983120 CJW983047:CJW983120 CTS983047:CTS983120 DDO983047:DDO983120 DNK983047:DNK983120 DXG983047:DXG983120 EHC983047:EHC983120 EQY983047:EQY983120 FAU983047:FAU983120 FKQ983047:FKQ983120 FUM983047:FUM983120 GEI983047:GEI983120 GOE983047:GOE983120 GYA983047:GYA983120 HHW983047:HHW983120 HRS983047:HRS983120 IBO983047:IBO983120 ILK983047:ILK983120 IVG983047:IVG983120 JFC983047:JFC983120 JOY983047:JOY983120 JYU983047:JYU983120 KIQ983047:KIQ983120 KSM983047:KSM983120 LCI983047:LCI983120 LME983047:LME983120 LWA983047:LWA983120 MFW983047:MFW983120 MPS983047:MPS983120 MZO983047:MZO983120 NJK983047:NJK983120 NTG983047:NTG983120 ODC983047:ODC983120 OMY983047:OMY983120 OWU983047:OWU983120 PGQ983047:PGQ983120 PQM983047:PQM983120 QAI983047:QAI983120 QKE983047:QKE983120 QUA983047:QUA983120 RDW983047:RDW983120 RNS983047:RNS983120 RXO983047:RXO983120 SHK983047:SHK983120 SRG983047:SRG983120 TBC983047:TBC983120 TKY983047:TKY983120 TUU983047:TUU983120 UEQ983047:UEQ983120 UOM983047:UOM983120 UYI983047:UYI983120 VIE983047:VIE983120 VSA983047:VSA983120 WBW983047:WBW983120 WLS983047:WLS983120 WVO983047:WVO983120 WVO8:WVO80 WLS8:WLS80 WBW8:WBW80 VSA8:VSA80 VIE8:VIE80 UYI8:UYI80 UOM8:UOM80 UEQ8:UEQ80 TUU8:TUU80 TKY8:TKY80 TBC8:TBC80 SRG8:SRG80 SHK8:SHK80 RXO8:RXO80 RNS8:RNS80 RDW8:RDW80 QUA8:QUA80 QKE8:QKE80 QAI8:QAI80 PQM8:PQM80 PGQ8:PGQ80 OWU8:OWU80 OMY8:OMY80 ODC8:ODC80 NTG8:NTG80 NJK8:NJK80 MZO8:MZO80 MPS8:MPS80 MFW8:MFW80 LWA8:LWA80 LME8:LME80 LCI8:LCI80 KSM8:KSM80 KIQ8:KIQ80 JYU8:JYU80 JOY8:JOY80 JFC8:JFC80 IVG8:IVG80 ILK8:ILK80 IBO8:IBO80 HRS8:HRS80 HHW8:HHW80 GYA8:GYA80 GOE8:GOE80 GEI8:GEI80 FUM8:FUM80 FKQ8:FKQ80 FAU8:FAU80 EQY8:EQY80 EHC8:EHC80 DXG8:DXG80 DNK8:DNK80 DDO8:DDO80 CTS8:CTS80 CJW8:CJW80 CAA8:CAA80 BQE8:BQE80 BGI8:BGI80 AWM8:AWM80 AMQ8:AMQ80 ACU8:ACU80 SY8:SY80 JC8:JC80 G8:G80" xr:uid="{42F05480-E7B2-4CFC-B2C6-C271EC8560AB}">
      <formula1>0</formula1>
      <formula2>540</formula2>
    </dataValidation>
    <dataValidation type="whole" allowBlank="1" showInputMessage="1" showErrorMessage="1" errorTitle="Chybná hodnota" error="Plné mohou být v rozsahu 0 až 540." sqref="F65543:F65616 JB65543:JB65616 SX65543:SX65616 ACT65543:ACT65616 AMP65543:AMP65616 AWL65543:AWL65616 BGH65543:BGH65616 BQD65543:BQD65616 BZZ65543:BZZ65616 CJV65543:CJV65616 CTR65543:CTR65616 DDN65543:DDN65616 DNJ65543:DNJ65616 DXF65543:DXF65616 EHB65543:EHB65616 EQX65543:EQX65616 FAT65543:FAT65616 FKP65543:FKP65616 FUL65543:FUL65616 GEH65543:GEH65616 GOD65543:GOD65616 GXZ65543:GXZ65616 HHV65543:HHV65616 HRR65543:HRR65616 IBN65543:IBN65616 ILJ65543:ILJ65616 IVF65543:IVF65616 JFB65543:JFB65616 JOX65543:JOX65616 JYT65543:JYT65616 KIP65543:KIP65616 KSL65543:KSL65616 LCH65543:LCH65616 LMD65543:LMD65616 LVZ65543:LVZ65616 MFV65543:MFV65616 MPR65543:MPR65616 MZN65543:MZN65616 NJJ65543:NJJ65616 NTF65543:NTF65616 ODB65543:ODB65616 OMX65543:OMX65616 OWT65543:OWT65616 PGP65543:PGP65616 PQL65543:PQL65616 QAH65543:QAH65616 QKD65543:QKD65616 QTZ65543:QTZ65616 RDV65543:RDV65616 RNR65543:RNR65616 RXN65543:RXN65616 SHJ65543:SHJ65616 SRF65543:SRF65616 TBB65543:TBB65616 TKX65543:TKX65616 TUT65543:TUT65616 UEP65543:UEP65616 UOL65543:UOL65616 UYH65543:UYH65616 VID65543:VID65616 VRZ65543:VRZ65616 WBV65543:WBV65616 WLR65543:WLR65616 WVN65543:WVN65616 F131079:F131152 JB131079:JB131152 SX131079:SX131152 ACT131079:ACT131152 AMP131079:AMP131152 AWL131079:AWL131152 BGH131079:BGH131152 BQD131079:BQD131152 BZZ131079:BZZ131152 CJV131079:CJV131152 CTR131079:CTR131152 DDN131079:DDN131152 DNJ131079:DNJ131152 DXF131079:DXF131152 EHB131079:EHB131152 EQX131079:EQX131152 FAT131079:FAT131152 FKP131079:FKP131152 FUL131079:FUL131152 GEH131079:GEH131152 GOD131079:GOD131152 GXZ131079:GXZ131152 HHV131079:HHV131152 HRR131079:HRR131152 IBN131079:IBN131152 ILJ131079:ILJ131152 IVF131079:IVF131152 JFB131079:JFB131152 JOX131079:JOX131152 JYT131079:JYT131152 KIP131079:KIP131152 KSL131079:KSL131152 LCH131079:LCH131152 LMD131079:LMD131152 LVZ131079:LVZ131152 MFV131079:MFV131152 MPR131079:MPR131152 MZN131079:MZN131152 NJJ131079:NJJ131152 NTF131079:NTF131152 ODB131079:ODB131152 OMX131079:OMX131152 OWT131079:OWT131152 PGP131079:PGP131152 PQL131079:PQL131152 QAH131079:QAH131152 QKD131079:QKD131152 QTZ131079:QTZ131152 RDV131079:RDV131152 RNR131079:RNR131152 RXN131079:RXN131152 SHJ131079:SHJ131152 SRF131079:SRF131152 TBB131079:TBB131152 TKX131079:TKX131152 TUT131079:TUT131152 UEP131079:UEP131152 UOL131079:UOL131152 UYH131079:UYH131152 VID131079:VID131152 VRZ131079:VRZ131152 WBV131079:WBV131152 WLR131079:WLR131152 WVN131079:WVN131152 F196615:F196688 JB196615:JB196688 SX196615:SX196688 ACT196615:ACT196688 AMP196615:AMP196688 AWL196615:AWL196688 BGH196615:BGH196688 BQD196615:BQD196688 BZZ196615:BZZ196688 CJV196615:CJV196688 CTR196615:CTR196688 DDN196615:DDN196688 DNJ196615:DNJ196688 DXF196615:DXF196688 EHB196615:EHB196688 EQX196615:EQX196688 FAT196615:FAT196688 FKP196615:FKP196688 FUL196615:FUL196688 GEH196615:GEH196688 GOD196615:GOD196688 GXZ196615:GXZ196688 HHV196615:HHV196688 HRR196615:HRR196688 IBN196615:IBN196688 ILJ196615:ILJ196688 IVF196615:IVF196688 JFB196615:JFB196688 JOX196615:JOX196688 JYT196615:JYT196688 KIP196615:KIP196688 KSL196615:KSL196688 LCH196615:LCH196688 LMD196615:LMD196688 LVZ196615:LVZ196688 MFV196615:MFV196688 MPR196615:MPR196688 MZN196615:MZN196688 NJJ196615:NJJ196688 NTF196615:NTF196688 ODB196615:ODB196688 OMX196615:OMX196688 OWT196615:OWT196688 PGP196615:PGP196688 PQL196615:PQL196688 QAH196615:QAH196688 QKD196615:QKD196688 QTZ196615:QTZ196688 RDV196615:RDV196688 RNR196615:RNR196688 RXN196615:RXN196688 SHJ196615:SHJ196688 SRF196615:SRF196688 TBB196615:TBB196688 TKX196615:TKX196688 TUT196615:TUT196688 UEP196615:UEP196688 UOL196615:UOL196688 UYH196615:UYH196688 VID196615:VID196688 VRZ196615:VRZ196688 WBV196615:WBV196688 WLR196615:WLR196688 WVN196615:WVN196688 F262151:F262224 JB262151:JB262224 SX262151:SX262224 ACT262151:ACT262224 AMP262151:AMP262224 AWL262151:AWL262224 BGH262151:BGH262224 BQD262151:BQD262224 BZZ262151:BZZ262224 CJV262151:CJV262224 CTR262151:CTR262224 DDN262151:DDN262224 DNJ262151:DNJ262224 DXF262151:DXF262224 EHB262151:EHB262224 EQX262151:EQX262224 FAT262151:FAT262224 FKP262151:FKP262224 FUL262151:FUL262224 GEH262151:GEH262224 GOD262151:GOD262224 GXZ262151:GXZ262224 HHV262151:HHV262224 HRR262151:HRR262224 IBN262151:IBN262224 ILJ262151:ILJ262224 IVF262151:IVF262224 JFB262151:JFB262224 JOX262151:JOX262224 JYT262151:JYT262224 KIP262151:KIP262224 KSL262151:KSL262224 LCH262151:LCH262224 LMD262151:LMD262224 LVZ262151:LVZ262224 MFV262151:MFV262224 MPR262151:MPR262224 MZN262151:MZN262224 NJJ262151:NJJ262224 NTF262151:NTF262224 ODB262151:ODB262224 OMX262151:OMX262224 OWT262151:OWT262224 PGP262151:PGP262224 PQL262151:PQL262224 QAH262151:QAH262224 QKD262151:QKD262224 QTZ262151:QTZ262224 RDV262151:RDV262224 RNR262151:RNR262224 RXN262151:RXN262224 SHJ262151:SHJ262224 SRF262151:SRF262224 TBB262151:TBB262224 TKX262151:TKX262224 TUT262151:TUT262224 UEP262151:UEP262224 UOL262151:UOL262224 UYH262151:UYH262224 VID262151:VID262224 VRZ262151:VRZ262224 WBV262151:WBV262224 WLR262151:WLR262224 WVN262151:WVN262224 F327687:F327760 JB327687:JB327760 SX327687:SX327760 ACT327687:ACT327760 AMP327687:AMP327760 AWL327687:AWL327760 BGH327687:BGH327760 BQD327687:BQD327760 BZZ327687:BZZ327760 CJV327687:CJV327760 CTR327687:CTR327760 DDN327687:DDN327760 DNJ327687:DNJ327760 DXF327687:DXF327760 EHB327687:EHB327760 EQX327687:EQX327760 FAT327687:FAT327760 FKP327687:FKP327760 FUL327687:FUL327760 GEH327687:GEH327760 GOD327687:GOD327760 GXZ327687:GXZ327760 HHV327687:HHV327760 HRR327687:HRR327760 IBN327687:IBN327760 ILJ327687:ILJ327760 IVF327687:IVF327760 JFB327687:JFB327760 JOX327687:JOX327760 JYT327687:JYT327760 KIP327687:KIP327760 KSL327687:KSL327760 LCH327687:LCH327760 LMD327687:LMD327760 LVZ327687:LVZ327760 MFV327687:MFV327760 MPR327687:MPR327760 MZN327687:MZN327760 NJJ327687:NJJ327760 NTF327687:NTF327760 ODB327687:ODB327760 OMX327687:OMX327760 OWT327687:OWT327760 PGP327687:PGP327760 PQL327687:PQL327760 QAH327687:QAH327760 QKD327687:QKD327760 QTZ327687:QTZ327760 RDV327687:RDV327760 RNR327687:RNR327760 RXN327687:RXN327760 SHJ327687:SHJ327760 SRF327687:SRF327760 TBB327687:TBB327760 TKX327687:TKX327760 TUT327687:TUT327760 UEP327687:UEP327760 UOL327687:UOL327760 UYH327687:UYH327760 VID327687:VID327760 VRZ327687:VRZ327760 WBV327687:WBV327760 WLR327687:WLR327760 WVN327687:WVN327760 F393223:F393296 JB393223:JB393296 SX393223:SX393296 ACT393223:ACT393296 AMP393223:AMP393296 AWL393223:AWL393296 BGH393223:BGH393296 BQD393223:BQD393296 BZZ393223:BZZ393296 CJV393223:CJV393296 CTR393223:CTR393296 DDN393223:DDN393296 DNJ393223:DNJ393296 DXF393223:DXF393296 EHB393223:EHB393296 EQX393223:EQX393296 FAT393223:FAT393296 FKP393223:FKP393296 FUL393223:FUL393296 GEH393223:GEH393296 GOD393223:GOD393296 GXZ393223:GXZ393296 HHV393223:HHV393296 HRR393223:HRR393296 IBN393223:IBN393296 ILJ393223:ILJ393296 IVF393223:IVF393296 JFB393223:JFB393296 JOX393223:JOX393296 JYT393223:JYT393296 KIP393223:KIP393296 KSL393223:KSL393296 LCH393223:LCH393296 LMD393223:LMD393296 LVZ393223:LVZ393296 MFV393223:MFV393296 MPR393223:MPR393296 MZN393223:MZN393296 NJJ393223:NJJ393296 NTF393223:NTF393296 ODB393223:ODB393296 OMX393223:OMX393296 OWT393223:OWT393296 PGP393223:PGP393296 PQL393223:PQL393296 QAH393223:QAH393296 QKD393223:QKD393296 QTZ393223:QTZ393296 RDV393223:RDV393296 RNR393223:RNR393296 RXN393223:RXN393296 SHJ393223:SHJ393296 SRF393223:SRF393296 TBB393223:TBB393296 TKX393223:TKX393296 TUT393223:TUT393296 UEP393223:UEP393296 UOL393223:UOL393296 UYH393223:UYH393296 VID393223:VID393296 VRZ393223:VRZ393296 WBV393223:WBV393296 WLR393223:WLR393296 WVN393223:WVN393296 F458759:F458832 JB458759:JB458832 SX458759:SX458832 ACT458759:ACT458832 AMP458759:AMP458832 AWL458759:AWL458832 BGH458759:BGH458832 BQD458759:BQD458832 BZZ458759:BZZ458832 CJV458759:CJV458832 CTR458759:CTR458832 DDN458759:DDN458832 DNJ458759:DNJ458832 DXF458759:DXF458832 EHB458759:EHB458832 EQX458759:EQX458832 FAT458759:FAT458832 FKP458759:FKP458832 FUL458759:FUL458832 GEH458759:GEH458832 GOD458759:GOD458832 GXZ458759:GXZ458832 HHV458759:HHV458832 HRR458759:HRR458832 IBN458759:IBN458832 ILJ458759:ILJ458832 IVF458759:IVF458832 JFB458759:JFB458832 JOX458759:JOX458832 JYT458759:JYT458832 KIP458759:KIP458832 KSL458759:KSL458832 LCH458759:LCH458832 LMD458759:LMD458832 LVZ458759:LVZ458832 MFV458759:MFV458832 MPR458759:MPR458832 MZN458759:MZN458832 NJJ458759:NJJ458832 NTF458759:NTF458832 ODB458759:ODB458832 OMX458759:OMX458832 OWT458759:OWT458832 PGP458759:PGP458832 PQL458759:PQL458832 QAH458759:QAH458832 QKD458759:QKD458832 QTZ458759:QTZ458832 RDV458759:RDV458832 RNR458759:RNR458832 RXN458759:RXN458832 SHJ458759:SHJ458832 SRF458759:SRF458832 TBB458759:TBB458832 TKX458759:TKX458832 TUT458759:TUT458832 UEP458759:UEP458832 UOL458759:UOL458832 UYH458759:UYH458832 VID458759:VID458832 VRZ458759:VRZ458832 WBV458759:WBV458832 WLR458759:WLR458832 WVN458759:WVN458832 F524295:F524368 JB524295:JB524368 SX524295:SX524368 ACT524295:ACT524368 AMP524295:AMP524368 AWL524295:AWL524368 BGH524295:BGH524368 BQD524295:BQD524368 BZZ524295:BZZ524368 CJV524295:CJV524368 CTR524295:CTR524368 DDN524295:DDN524368 DNJ524295:DNJ524368 DXF524295:DXF524368 EHB524295:EHB524368 EQX524295:EQX524368 FAT524295:FAT524368 FKP524295:FKP524368 FUL524295:FUL524368 GEH524295:GEH524368 GOD524295:GOD524368 GXZ524295:GXZ524368 HHV524295:HHV524368 HRR524295:HRR524368 IBN524295:IBN524368 ILJ524295:ILJ524368 IVF524295:IVF524368 JFB524295:JFB524368 JOX524295:JOX524368 JYT524295:JYT524368 KIP524295:KIP524368 KSL524295:KSL524368 LCH524295:LCH524368 LMD524295:LMD524368 LVZ524295:LVZ524368 MFV524295:MFV524368 MPR524295:MPR524368 MZN524295:MZN524368 NJJ524295:NJJ524368 NTF524295:NTF524368 ODB524295:ODB524368 OMX524295:OMX524368 OWT524295:OWT524368 PGP524295:PGP524368 PQL524295:PQL524368 QAH524295:QAH524368 QKD524295:QKD524368 QTZ524295:QTZ524368 RDV524295:RDV524368 RNR524295:RNR524368 RXN524295:RXN524368 SHJ524295:SHJ524368 SRF524295:SRF524368 TBB524295:TBB524368 TKX524295:TKX524368 TUT524295:TUT524368 UEP524295:UEP524368 UOL524295:UOL524368 UYH524295:UYH524368 VID524295:VID524368 VRZ524295:VRZ524368 WBV524295:WBV524368 WLR524295:WLR524368 WVN524295:WVN524368 F589831:F589904 JB589831:JB589904 SX589831:SX589904 ACT589831:ACT589904 AMP589831:AMP589904 AWL589831:AWL589904 BGH589831:BGH589904 BQD589831:BQD589904 BZZ589831:BZZ589904 CJV589831:CJV589904 CTR589831:CTR589904 DDN589831:DDN589904 DNJ589831:DNJ589904 DXF589831:DXF589904 EHB589831:EHB589904 EQX589831:EQX589904 FAT589831:FAT589904 FKP589831:FKP589904 FUL589831:FUL589904 GEH589831:GEH589904 GOD589831:GOD589904 GXZ589831:GXZ589904 HHV589831:HHV589904 HRR589831:HRR589904 IBN589831:IBN589904 ILJ589831:ILJ589904 IVF589831:IVF589904 JFB589831:JFB589904 JOX589831:JOX589904 JYT589831:JYT589904 KIP589831:KIP589904 KSL589831:KSL589904 LCH589831:LCH589904 LMD589831:LMD589904 LVZ589831:LVZ589904 MFV589831:MFV589904 MPR589831:MPR589904 MZN589831:MZN589904 NJJ589831:NJJ589904 NTF589831:NTF589904 ODB589831:ODB589904 OMX589831:OMX589904 OWT589831:OWT589904 PGP589831:PGP589904 PQL589831:PQL589904 QAH589831:QAH589904 QKD589831:QKD589904 QTZ589831:QTZ589904 RDV589831:RDV589904 RNR589831:RNR589904 RXN589831:RXN589904 SHJ589831:SHJ589904 SRF589831:SRF589904 TBB589831:TBB589904 TKX589831:TKX589904 TUT589831:TUT589904 UEP589831:UEP589904 UOL589831:UOL589904 UYH589831:UYH589904 VID589831:VID589904 VRZ589831:VRZ589904 WBV589831:WBV589904 WLR589831:WLR589904 WVN589831:WVN589904 F655367:F655440 JB655367:JB655440 SX655367:SX655440 ACT655367:ACT655440 AMP655367:AMP655440 AWL655367:AWL655440 BGH655367:BGH655440 BQD655367:BQD655440 BZZ655367:BZZ655440 CJV655367:CJV655440 CTR655367:CTR655440 DDN655367:DDN655440 DNJ655367:DNJ655440 DXF655367:DXF655440 EHB655367:EHB655440 EQX655367:EQX655440 FAT655367:FAT655440 FKP655367:FKP655440 FUL655367:FUL655440 GEH655367:GEH655440 GOD655367:GOD655440 GXZ655367:GXZ655440 HHV655367:HHV655440 HRR655367:HRR655440 IBN655367:IBN655440 ILJ655367:ILJ655440 IVF655367:IVF655440 JFB655367:JFB655440 JOX655367:JOX655440 JYT655367:JYT655440 KIP655367:KIP655440 KSL655367:KSL655440 LCH655367:LCH655440 LMD655367:LMD655440 LVZ655367:LVZ655440 MFV655367:MFV655440 MPR655367:MPR655440 MZN655367:MZN655440 NJJ655367:NJJ655440 NTF655367:NTF655440 ODB655367:ODB655440 OMX655367:OMX655440 OWT655367:OWT655440 PGP655367:PGP655440 PQL655367:PQL655440 QAH655367:QAH655440 QKD655367:QKD655440 QTZ655367:QTZ655440 RDV655367:RDV655440 RNR655367:RNR655440 RXN655367:RXN655440 SHJ655367:SHJ655440 SRF655367:SRF655440 TBB655367:TBB655440 TKX655367:TKX655440 TUT655367:TUT655440 UEP655367:UEP655440 UOL655367:UOL655440 UYH655367:UYH655440 VID655367:VID655440 VRZ655367:VRZ655440 WBV655367:WBV655440 WLR655367:WLR655440 WVN655367:WVN655440 F720903:F720976 JB720903:JB720976 SX720903:SX720976 ACT720903:ACT720976 AMP720903:AMP720976 AWL720903:AWL720976 BGH720903:BGH720976 BQD720903:BQD720976 BZZ720903:BZZ720976 CJV720903:CJV720976 CTR720903:CTR720976 DDN720903:DDN720976 DNJ720903:DNJ720976 DXF720903:DXF720976 EHB720903:EHB720976 EQX720903:EQX720976 FAT720903:FAT720976 FKP720903:FKP720976 FUL720903:FUL720976 GEH720903:GEH720976 GOD720903:GOD720976 GXZ720903:GXZ720976 HHV720903:HHV720976 HRR720903:HRR720976 IBN720903:IBN720976 ILJ720903:ILJ720976 IVF720903:IVF720976 JFB720903:JFB720976 JOX720903:JOX720976 JYT720903:JYT720976 KIP720903:KIP720976 KSL720903:KSL720976 LCH720903:LCH720976 LMD720903:LMD720976 LVZ720903:LVZ720976 MFV720903:MFV720976 MPR720903:MPR720976 MZN720903:MZN720976 NJJ720903:NJJ720976 NTF720903:NTF720976 ODB720903:ODB720976 OMX720903:OMX720976 OWT720903:OWT720976 PGP720903:PGP720976 PQL720903:PQL720976 QAH720903:QAH720976 QKD720903:QKD720976 QTZ720903:QTZ720976 RDV720903:RDV720976 RNR720903:RNR720976 RXN720903:RXN720976 SHJ720903:SHJ720976 SRF720903:SRF720976 TBB720903:TBB720976 TKX720903:TKX720976 TUT720903:TUT720976 UEP720903:UEP720976 UOL720903:UOL720976 UYH720903:UYH720976 VID720903:VID720976 VRZ720903:VRZ720976 WBV720903:WBV720976 WLR720903:WLR720976 WVN720903:WVN720976 F786439:F786512 JB786439:JB786512 SX786439:SX786512 ACT786439:ACT786512 AMP786439:AMP786512 AWL786439:AWL786512 BGH786439:BGH786512 BQD786439:BQD786512 BZZ786439:BZZ786512 CJV786439:CJV786512 CTR786439:CTR786512 DDN786439:DDN786512 DNJ786439:DNJ786512 DXF786439:DXF786512 EHB786439:EHB786512 EQX786439:EQX786512 FAT786439:FAT786512 FKP786439:FKP786512 FUL786439:FUL786512 GEH786439:GEH786512 GOD786439:GOD786512 GXZ786439:GXZ786512 HHV786439:HHV786512 HRR786439:HRR786512 IBN786439:IBN786512 ILJ786439:ILJ786512 IVF786439:IVF786512 JFB786439:JFB786512 JOX786439:JOX786512 JYT786439:JYT786512 KIP786439:KIP786512 KSL786439:KSL786512 LCH786439:LCH786512 LMD786439:LMD786512 LVZ786439:LVZ786512 MFV786439:MFV786512 MPR786439:MPR786512 MZN786439:MZN786512 NJJ786439:NJJ786512 NTF786439:NTF786512 ODB786439:ODB786512 OMX786439:OMX786512 OWT786439:OWT786512 PGP786439:PGP786512 PQL786439:PQL786512 QAH786439:QAH786512 QKD786439:QKD786512 QTZ786439:QTZ786512 RDV786439:RDV786512 RNR786439:RNR786512 RXN786439:RXN786512 SHJ786439:SHJ786512 SRF786439:SRF786512 TBB786439:TBB786512 TKX786439:TKX786512 TUT786439:TUT786512 UEP786439:UEP786512 UOL786439:UOL786512 UYH786439:UYH786512 VID786439:VID786512 VRZ786439:VRZ786512 WBV786439:WBV786512 WLR786439:WLR786512 WVN786439:WVN786512 F851975:F852048 JB851975:JB852048 SX851975:SX852048 ACT851975:ACT852048 AMP851975:AMP852048 AWL851975:AWL852048 BGH851975:BGH852048 BQD851975:BQD852048 BZZ851975:BZZ852048 CJV851975:CJV852048 CTR851975:CTR852048 DDN851975:DDN852048 DNJ851975:DNJ852048 DXF851975:DXF852048 EHB851975:EHB852048 EQX851975:EQX852048 FAT851975:FAT852048 FKP851975:FKP852048 FUL851975:FUL852048 GEH851975:GEH852048 GOD851975:GOD852048 GXZ851975:GXZ852048 HHV851975:HHV852048 HRR851975:HRR852048 IBN851975:IBN852048 ILJ851975:ILJ852048 IVF851975:IVF852048 JFB851975:JFB852048 JOX851975:JOX852048 JYT851975:JYT852048 KIP851975:KIP852048 KSL851975:KSL852048 LCH851975:LCH852048 LMD851975:LMD852048 LVZ851975:LVZ852048 MFV851975:MFV852048 MPR851975:MPR852048 MZN851975:MZN852048 NJJ851975:NJJ852048 NTF851975:NTF852048 ODB851975:ODB852048 OMX851975:OMX852048 OWT851975:OWT852048 PGP851975:PGP852048 PQL851975:PQL852048 QAH851975:QAH852048 QKD851975:QKD852048 QTZ851975:QTZ852048 RDV851975:RDV852048 RNR851975:RNR852048 RXN851975:RXN852048 SHJ851975:SHJ852048 SRF851975:SRF852048 TBB851975:TBB852048 TKX851975:TKX852048 TUT851975:TUT852048 UEP851975:UEP852048 UOL851975:UOL852048 UYH851975:UYH852048 VID851975:VID852048 VRZ851975:VRZ852048 WBV851975:WBV852048 WLR851975:WLR852048 WVN851975:WVN852048 F917511:F917584 JB917511:JB917584 SX917511:SX917584 ACT917511:ACT917584 AMP917511:AMP917584 AWL917511:AWL917584 BGH917511:BGH917584 BQD917511:BQD917584 BZZ917511:BZZ917584 CJV917511:CJV917584 CTR917511:CTR917584 DDN917511:DDN917584 DNJ917511:DNJ917584 DXF917511:DXF917584 EHB917511:EHB917584 EQX917511:EQX917584 FAT917511:FAT917584 FKP917511:FKP917584 FUL917511:FUL917584 GEH917511:GEH917584 GOD917511:GOD917584 GXZ917511:GXZ917584 HHV917511:HHV917584 HRR917511:HRR917584 IBN917511:IBN917584 ILJ917511:ILJ917584 IVF917511:IVF917584 JFB917511:JFB917584 JOX917511:JOX917584 JYT917511:JYT917584 KIP917511:KIP917584 KSL917511:KSL917584 LCH917511:LCH917584 LMD917511:LMD917584 LVZ917511:LVZ917584 MFV917511:MFV917584 MPR917511:MPR917584 MZN917511:MZN917584 NJJ917511:NJJ917584 NTF917511:NTF917584 ODB917511:ODB917584 OMX917511:OMX917584 OWT917511:OWT917584 PGP917511:PGP917584 PQL917511:PQL917584 QAH917511:QAH917584 QKD917511:QKD917584 QTZ917511:QTZ917584 RDV917511:RDV917584 RNR917511:RNR917584 RXN917511:RXN917584 SHJ917511:SHJ917584 SRF917511:SRF917584 TBB917511:TBB917584 TKX917511:TKX917584 TUT917511:TUT917584 UEP917511:UEP917584 UOL917511:UOL917584 UYH917511:UYH917584 VID917511:VID917584 VRZ917511:VRZ917584 WBV917511:WBV917584 WLR917511:WLR917584 WVN917511:WVN917584 F983047:F983120 JB983047:JB983120 SX983047:SX983120 ACT983047:ACT983120 AMP983047:AMP983120 AWL983047:AWL983120 BGH983047:BGH983120 BQD983047:BQD983120 BZZ983047:BZZ983120 CJV983047:CJV983120 CTR983047:CTR983120 DDN983047:DDN983120 DNJ983047:DNJ983120 DXF983047:DXF983120 EHB983047:EHB983120 EQX983047:EQX983120 FAT983047:FAT983120 FKP983047:FKP983120 FUL983047:FUL983120 GEH983047:GEH983120 GOD983047:GOD983120 GXZ983047:GXZ983120 HHV983047:HHV983120 HRR983047:HRR983120 IBN983047:IBN983120 ILJ983047:ILJ983120 IVF983047:IVF983120 JFB983047:JFB983120 JOX983047:JOX983120 JYT983047:JYT983120 KIP983047:KIP983120 KSL983047:KSL983120 LCH983047:LCH983120 LMD983047:LMD983120 LVZ983047:LVZ983120 MFV983047:MFV983120 MPR983047:MPR983120 MZN983047:MZN983120 NJJ983047:NJJ983120 NTF983047:NTF983120 ODB983047:ODB983120 OMX983047:OMX983120 OWT983047:OWT983120 PGP983047:PGP983120 PQL983047:PQL983120 QAH983047:QAH983120 QKD983047:QKD983120 QTZ983047:QTZ983120 RDV983047:RDV983120 RNR983047:RNR983120 RXN983047:RXN983120 SHJ983047:SHJ983120 SRF983047:SRF983120 TBB983047:TBB983120 TKX983047:TKX983120 TUT983047:TUT983120 UEP983047:UEP983120 UOL983047:UOL983120 UYH983047:UYH983120 VID983047:VID983120 VRZ983047:VRZ983120 WBV983047:WBV983120 WLR983047:WLR983120 WVN983047:WVN983120 WVN8:WVN80 WLR8:WLR80 WBV8:WBV80 VRZ8:VRZ80 VID8:VID80 UYH8:UYH80 UOL8:UOL80 UEP8:UEP80 TUT8:TUT80 TKX8:TKX80 TBB8:TBB80 SRF8:SRF80 SHJ8:SHJ80 RXN8:RXN80 RNR8:RNR80 RDV8:RDV80 QTZ8:QTZ80 QKD8:QKD80 QAH8:QAH80 PQL8:PQL80 PGP8:PGP80 OWT8:OWT80 OMX8:OMX80 ODB8:ODB80 NTF8:NTF80 NJJ8:NJJ80 MZN8:MZN80 MPR8:MPR80 MFV8:MFV80 LVZ8:LVZ80 LMD8:LMD80 LCH8:LCH80 KSL8:KSL80 KIP8:KIP80 JYT8:JYT80 JOX8:JOX80 JFB8:JFB80 IVF8:IVF80 ILJ8:ILJ80 IBN8:IBN80 HRR8:HRR80 HHV8:HHV80 GXZ8:GXZ80 GOD8:GOD80 GEH8:GEH80 FUL8:FUL80 FKP8:FKP80 FAT8:FAT80 EQX8:EQX80 EHB8:EHB80 DXF8:DXF80 DNJ8:DNJ80 DDN8:DDN80 CTR8:CTR80 CJV8:CJV80 BZZ8:BZZ80 BQD8:BQD80 BGH8:BGH80 AWL8:AWL80 AMP8:AMP80 ACT8:ACT80 SX8:SX80 JB8:JB80 F8:F80" xr:uid="{236F3C3B-FEE1-466D-8B6F-9E21F804F571}">
      <formula1>0</formula1>
      <formula2>540</formula2>
    </dataValidation>
  </dataValidations>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6</vt:i4>
      </vt:variant>
    </vt:vector>
  </HeadingPairs>
  <TitlesOfParts>
    <vt:vector size="6" baseType="lpstr">
      <vt:lpstr>Blatná</vt:lpstr>
      <vt:lpstr>Jihlava</vt:lpstr>
      <vt:lpstr>Kosmonosy</vt:lpstr>
      <vt:lpstr>Lomnice</vt:lpstr>
      <vt:lpstr>Přemyslovice</vt:lpstr>
      <vt:lpstr>Šumperk</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Zdenka Zmeskalova</dc:creator>
  <cp:lastModifiedBy>Zdenka Zmeskalova</cp:lastModifiedBy>
  <dcterms:created xsi:type="dcterms:W3CDTF">2024-10-21T10:09:14Z</dcterms:created>
  <dcterms:modified xsi:type="dcterms:W3CDTF">2024-10-21T10:38:37Z</dcterms:modified>
</cp:coreProperties>
</file>