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zmesk\Desktop\čpd 2024-2025\Nová složka (2)\"/>
    </mc:Choice>
  </mc:AlternateContent>
  <xr:revisionPtr revIDLastSave="0" documentId="8_{D924EDF8-36EB-4B7E-A7FD-263140E49300}" xr6:coauthVersionLast="47" xr6:coauthVersionMax="47" xr10:uidLastSave="{00000000-0000-0000-0000-000000000000}"/>
  <bookViews>
    <workbookView xWindow="-108" yWindow="-108" windowWidth="23256" windowHeight="12456" xr2:uid="{36149F31-D134-46A0-95F0-192A68EB07BB}"/>
  </bookViews>
  <sheets>
    <sheet name="Blatná" sheetId="1" r:id="rId1"/>
    <sheet name="Jihlava" sheetId="2" r:id="rId2"/>
    <sheet name="Kosmonosy" sheetId="3" r:id="rId3"/>
    <sheet name="Lomnice" sheetId="4" r:id="rId4"/>
    <sheet name="Přemyslovice" sheetId="5" r:id="rId5"/>
    <sheet name="Šumperk"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4" l="1"/>
  <c r="E21" i="4"/>
  <c r="E20" i="4"/>
  <c r="E19" i="4"/>
  <c r="E18" i="4"/>
  <c r="E17" i="4"/>
  <c r="E16" i="4"/>
  <c r="E15" i="4"/>
  <c r="E15" i="5"/>
  <c r="E14" i="5"/>
  <c r="E13" i="5"/>
  <c r="E12" i="5"/>
  <c r="E11" i="5"/>
  <c r="E10" i="5"/>
  <c r="A14" i="4"/>
  <c r="E12" i="4"/>
  <c r="E13" i="4"/>
  <c r="E11" i="4"/>
  <c r="E9" i="4"/>
  <c r="E8" i="4"/>
  <c r="E10" i="4"/>
  <c r="E8" i="5"/>
  <c r="A80" i="6"/>
  <c r="A79" i="6"/>
  <c r="A78" i="6"/>
  <c r="A77" i="6"/>
  <c r="A76" i="6"/>
  <c r="A75" i="6"/>
  <c r="A74" i="6"/>
  <c r="A73" i="6"/>
  <c r="A72" i="6"/>
  <c r="A71" i="6"/>
  <c r="A70" i="6"/>
  <c r="A69" i="6"/>
  <c r="A68" i="6"/>
  <c r="E67" i="6"/>
  <c r="A67" i="6"/>
  <c r="E66" i="6"/>
  <c r="A66" i="6"/>
  <c r="E65" i="6"/>
  <c r="A65" i="6"/>
  <c r="E64" i="6"/>
  <c r="A64" i="6"/>
  <c r="E63" i="6"/>
  <c r="A63" i="6"/>
  <c r="A62" i="6"/>
  <c r="E24" i="6"/>
  <c r="E43" i="6"/>
  <c r="E32" i="6"/>
  <c r="E9" i="6"/>
  <c r="E30" i="6"/>
  <c r="E31" i="6"/>
  <c r="E49" i="6"/>
  <c r="E15" i="6"/>
  <c r="E26" i="6"/>
  <c r="E19" i="6"/>
  <c r="E23" i="6"/>
  <c r="E17" i="6"/>
  <c r="E28" i="6"/>
  <c r="E18" i="6"/>
  <c r="E20" i="6"/>
  <c r="E22" i="6"/>
  <c r="E38" i="6"/>
  <c r="E42" i="6"/>
  <c r="E40" i="6"/>
  <c r="E12" i="6"/>
  <c r="E27" i="6"/>
  <c r="E47" i="6"/>
  <c r="E46" i="6"/>
  <c r="E10" i="6"/>
  <c r="E37" i="6"/>
  <c r="E8" i="6"/>
  <c r="E44" i="6"/>
  <c r="E36" i="6"/>
  <c r="E45" i="6"/>
  <c r="E11" i="6"/>
  <c r="E34" i="6"/>
  <c r="E39" i="6"/>
  <c r="E13" i="6"/>
  <c r="E41" i="6"/>
  <c r="E48" i="6"/>
  <c r="E21" i="6"/>
  <c r="E14" i="6"/>
  <c r="E33" i="6"/>
  <c r="A11" i="6"/>
  <c r="E29" i="6"/>
  <c r="A10" i="6"/>
  <c r="E35" i="6"/>
  <c r="A9" i="6"/>
  <c r="E25" i="6"/>
  <c r="A8" i="6"/>
  <c r="I1" i="6"/>
  <c r="D3" i="6"/>
  <c r="A78" i="5"/>
  <c r="A77" i="5"/>
  <c r="A76" i="5"/>
  <c r="A75" i="5"/>
  <c r="A74" i="5"/>
  <c r="A73" i="5"/>
  <c r="A72" i="5"/>
  <c r="A71" i="5"/>
  <c r="A70" i="5"/>
  <c r="A69" i="5"/>
  <c r="A68" i="5"/>
  <c r="A67" i="5"/>
  <c r="A66" i="5"/>
  <c r="E65" i="5"/>
  <c r="A65" i="5"/>
  <c r="E64" i="5"/>
  <c r="A64" i="5"/>
  <c r="E63" i="5"/>
  <c r="A63" i="5"/>
  <c r="E62" i="5"/>
  <c r="A62" i="5"/>
  <c r="E61" i="5"/>
  <c r="A61" i="5"/>
  <c r="A60" i="5"/>
  <c r="A59" i="5"/>
  <c r="A58" i="5"/>
  <c r="A57" i="5"/>
  <c r="A56" i="5"/>
  <c r="A55" i="5"/>
  <c r="A54" i="5"/>
  <c r="A53" i="5"/>
  <c r="A52" i="5"/>
  <c r="A51" i="5"/>
  <c r="A50" i="5"/>
  <c r="A49" i="5"/>
  <c r="A48" i="5"/>
  <c r="A47" i="5"/>
  <c r="A46" i="5"/>
  <c r="A26" i="5"/>
  <c r="A25" i="5"/>
  <c r="A24" i="5"/>
  <c r="A23" i="5"/>
  <c r="A22" i="5"/>
  <c r="A21" i="5"/>
  <c r="A20" i="5"/>
  <c r="A19" i="5"/>
  <c r="A18" i="5"/>
  <c r="A17" i="5"/>
  <c r="A16" i="5"/>
  <c r="A9" i="5"/>
  <c r="I1" i="5"/>
  <c r="D3" i="5"/>
  <c r="A71" i="4"/>
  <c r="A70" i="4"/>
  <c r="A69" i="4"/>
  <c r="A68" i="4"/>
  <c r="A67" i="4"/>
  <c r="A66" i="4"/>
  <c r="A65" i="4"/>
  <c r="A64" i="4"/>
  <c r="A63" i="4"/>
  <c r="A62" i="4"/>
  <c r="A61" i="4"/>
  <c r="A60" i="4"/>
  <c r="A59" i="4"/>
  <c r="E58" i="4"/>
  <c r="A58" i="4"/>
  <c r="E57" i="4"/>
  <c r="A57" i="4"/>
  <c r="E56" i="4"/>
  <c r="A56" i="4"/>
  <c r="E55" i="4"/>
  <c r="A55" i="4"/>
  <c r="E54" i="4"/>
  <c r="A54" i="4"/>
  <c r="A53" i="4"/>
  <c r="A52" i="4"/>
  <c r="A51" i="4"/>
  <c r="A50" i="4"/>
  <c r="A49" i="4"/>
  <c r="A48" i="4"/>
  <c r="A47" i="4"/>
  <c r="A46" i="4"/>
  <c r="A45" i="4"/>
  <c r="A44" i="4"/>
  <c r="A43" i="4"/>
  <c r="A42" i="4"/>
  <c r="A41" i="4"/>
  <c r="A40" i="4"/>
  <c r="A39" i="4"/>
  <c r="I1" i="4"/>
  <c r="D3" i="4"/>
  <c r="A87" i="3"/>
  <c r="A86" i="3"/>
  <c r="A85" i="3"/>
  <c r="A84" i="3"/>
  <c r="A83" i="3"/>
  <c r="A82" i="3"/>
  <c r="A81" i="3"/>
  <c r="A80" i="3"/>
  <c r="A79" i="3"/>
  <c r="A78" i="3"/>
  <c r="A77" i="3"/>
  <c r="A76" i="3"/>
  <c r="A75" i="3"/>
  <c r="E74" i="3"/>
  <c r="A74" i="3"/>
  <c r="E73" i="3"/>
  <c r="A73" i="3"/>
  <c r="E72" i="3"/>
  <c r="A72" i="3"/>
  <c r="E71" i="3"/>
  <c r="A71" i="3"/>
  <c r="E70" i="3"/>
  <c r="A70" i="3"/>
  <c r="A69" i="3"/>
  <c r="A68" i="3"/>
  <c r="A67" i="3"/>
  <c r="A66" i="3"/>
  <c r="A65" i="3"/>
  <c r="A64" i="3"/>
  <c r="A63" i="3"/>
  <c r="A62" i="3"/>
  <c r="A61" i="3"/>
  <c r="A60" i="3"/>
  <c r="A59" i="3"/>
  <c r="A58" i="3"/>
  <c r="A57" i="3"/>
  <c r="A56" i="3"/>
  <c r="A55" i="3"/>
  <c r="E23" i="3"/>
  <c r="E25" i="3"/>
  <c r="E46" i="3"/>
  <c r="E28" i="3"/>
  <c r="E39" i="3"/>
  <c r="E34" i="3"/>
  <c r="E44" i="3"/>
  <c r="E19" i="3"/>
  <c r="E22" i="3"/>
  <c r="E48" i="3"/>
  <c r="E27" i="3"/>
  <c r="E30" i="3"/>
  <c r="E14" i="3"/>
  <c r="E41" i="3"/>
  <c r="E43" i="3"/>
  <c r="E12" i="3"/>
  <c r="E35" i="3"/>
  <c r="E47" i="3"/>
  <c r="E13" i="3"/>
  <c r="E42" i="3"/>
  <c r="E29" i="3"/>
  <c r="E10" i="3"/>
  <c r="E16" i="3"/>
  <c r="E32" i="3"/>
  <c r="E15" i="3"/>
  <c r="A25" i="3"/>
  <c r="E36" i="3"/>
  <c r="A24" i="3"/>
  <c r="E18" i="3"/>
  <c r="A23" i="3"/>
  <c r="E11" i="3"/>
  <c r="A22" i="3"/>
  <c r="E21" i="3"/>
  <c r="A21" i="3"/>
  <c r="E33" i="3"/>
  <c r="A20" i="3"/>
  <c r="E38" i="3"/>
  <c r="A19" i="3"/>
  <c r="E45" i="3"/>
  <c r="A18" i="3"/>
  <c r="E40" i="3"/>
  <c r="A16" i="3"/>
  <c r="E37" i="3"/>
  <c r="A15" i="3"/>
  <c r="E20" i="3"/>
  <c r="A14" i="3"/>
  <c r="E9" i="3"/>
  <c r="A13" i="3"/>
  <c r="E50" i="3"/>
  <c r="A12" i="3"/>
  <c r="E8" i="3"/>
  <c r="A11" i="3"/>
  <c r="E49" i="3"/>
  <c r="A10" i="3"/>
  <c r="E31" i="3"/>
  <c r="A9" i="3"/>
  <c r="E24" i="3"/>
  <c r="A8" i="3"/>
  <c r="E17" i="3"/>
  <c r="A17" i="3"/>
  <c r="I1" i="3"/>
  <c r="D3" i="3"/>
  <c r="A84" i="2"/>
  <c r="A83" i="2"/>
  <c r="A82" i="2"/>
  <c r="A81" i="2"/>
  <c r="A80" i="2"/>
  <c r="A79" i="2"/>
  <c r="A78" i="2"/>
  <c r="A77" i="2"/>
  <c r="A76" i="2"/>
  <c r="A75" i="2"/>
  <c r="A74" i="2"/>
  <c r="A73" i="2"/>
  <c r="A72" i="2"/>
  <c r="E71" i="2"/>
  <c r="A71" i="2"/>
  <c r="E70" i="2"/>
  <c r="A70" i="2"/>
  <c r="E69" i="2"/>
  <c r="A69" i="2"/>
  <c r="E68" i="2"/>
  <c r="A68" i="2"/>
  <c r="E67" i="2"/>
  <c r="A67" i="2"/>
  <c r="A66" i="2"/>
  <c r="A65" i="2"/>
  <c r="A64" i="2"/>
  <c r="E19" i="2"/>
  <c r="E21" i="2"/>
  <c r="E9" i="2"/>
  <c r="E24" i="2"/>
  <c r="E35" i="2"/>
  <c r="E32" i="2"/>
  <c r="E12" i="2"/>
  <c r="E23" i="2"/>
  <c r="E20" i="2"/>
  <c r="E13" i="2"/>
  <c r="E31" i="2"/>
  <c r="E34" i="2"/>
  <c r="E26" i="2"/>
  <c r="E16" i="2"/>
  <c r="E17" i="2"/>
  <c r="E25" i="2"/>
  <c r="E8" i="2"/>
  <c r="E28" i="2"/>
  <c r="E11" i="2"/>
  <c r="E22" i="2"/>
  <c r="E18" i="2"/>
  <c r="A13" i="2"/>
  <c r="E27" i="2"/>
  <c r="A12" i="2"/>
  <c r="E33" i="2"/>
  <c r="A11" i="2"/>
  <c r="E15" i="2"/>
  <c r="A10" i="2"/>
  <c r="E29" i="2"/>
  <c r="A9" i="2"/>
  <c r="E10" i="2"/>
  <c r="A8" i="2"/>
  <c r="E30" i="2"/>
  <c r="I1" i="2"/>
  <c r="D3" i="2"/>
  <c r="A83" i="1"/>
  <c r="A82" i="1"/>
  <c r="A81" i="1"/>
  <c r="A80" i="1"/>
  <c r="A79" i="1"/>
  <c r="A78" i="1"/>
  <c r="A77" i="1"/>
  <c r="A76" i="1"/>
  <c r="A75" i="1"/>
  <c r="A74" i="1"/>
  <c r="A73" i="1"/>
  <c r="A72" i="1"/>
  <c r="A71" i="1"/>
  <c r="E70" i="1"/>
  <c r="A70" i="1"/>
  <c r="E69" i="1"/>
  <c r="A69" i="1"/>
  <c r="E68" i="1"/>
  <c r="A68" i="1"/>
  <c r="E67" i="1"/>
  <c r="A67" i="1"/>
  <c r="E66" i="1"/>
  <c r="A66" i="1"/>
  <c r="A65" i="1"/>
  <c r="A64" i="1"/>
  <c r="A63" i="1"/>
  <c r="A62" i="1"/>
  <c r="A61" i="1"/>
  <c r="A60" i="1"/>
  <c r="A59" i="1"/>
  <c r="A58" i="1"/>
  <c r="A57" i="1"/>
  <c r="A56" i="1"/>
  <c r="A55" i="1"/>
  <c r="A54" i="1"/>
  <c r="A53" i="1"/>
  <c r="E12" i="1"/>
  <c r="E19" i="1"/>
  <c r="E10" i="1"/>
  <c r="E11" i="1"/>
  <c r="H26" i="1"/>
  <c r="G26" i="1"/>
  <c r="F26" i="1"/>
  <c r="E26" i="1"/>
  <c r="H9" i="1"/>
  <c r="G9" i="1"/>
  <c r="F9" i="1"/>
  <c r="E9" i="1"/>
  <c r="E36" i="1"/>
  <c r="E20" i="1"/>
  <c r="E29" i="1"/>
  <c r="E27" i="1"/>
  <c r="E34" i="1"/>
  <c r="E16" i="1"/>
  <c r="E24" i="1"/>
  <c r="E22" i="1"/>
  <c r="H15" i="1"/>
  <c r="G15" i="1"/>
  <c r="F15" i="1"/>
  <c r="E15" i="1"/>
  <c r="E8" i="1"/>
  <c r="E37" i="1"/>
  <c r="A22" i="1"/>
  <c r="E30" i="1"/>
  <c r="A21" i="1"/>
  <c r="E31" i="1"/>
  <c r="A20" i="1"/>
  <c r="E13" i="1"/>
  <c r="A19" i="1"/>
  <c r="E18" i="1"/>
  <c r="A18" i="1"/>
  <c r="H21" i="1"/>
  <c r="G21" i="1"/>
  <c r="F21" i="1"/>
  <c r="E21" i="1"/>
  <c r="A17" i="1"/>
  <c r="E14" i="1"/>
  <c r="A16" i="1"/>
  <c r="E39" i="1"/>
  <c r="A15" i="1"/>
  <c r="H25" i="1"/>
  <c r="G25" i="1"/>
  <c r="F25" i="1"/>
  <c r="E25" i="1"/>
  <c r="A14" i="1"/>
  <c r="E28" i="1"/>
  <c r="A13" i="1"/>
  <c r="E17" i="1"/>
  <c r="A12" i="1"/>
  <c r="E38" i="1"/>
  <c r="A11" i="1"/>
  <c r="E32" i="1"/>
  <c r="A10" i="1"/>
  <c r="E35" i="1"/>
  <c r="A9" i="1"/>
  <c r="E33" i="1"/>
  <c r="A8" i="1"/>
  <c r="I1" i="1"/>
  <c r="D3" i="1"/>
</calcChain>
</file>

<file path=xl/sharedStrings.xml><?xml version="1.0" encoding="utf-8"?>
<sst xmlns="http://schemas.openxmlformats.org/spreadsheetml/2006/main" count="690" uniqueCount="286">
  <si>
    <t>Blatná</t>
  </si>
  <si>
    <t>d - dívky</t>
  </si>
  <si>
    <t>Celkem</t>
  </si>
  <si>
    <t>Buňky s touto barvou pozadí jsou uzamčeny. Vyplňovat a měnit obsah buňky lze pouze u buněk bez pozadí!</t>
  </si>
  <si>
    <t>h - hoši</t>
  </si>
  <si>
    <t>Jméno</t>
  </si>
  <si>
    <t>Oddíl</t>
  </si>
  <si>
    <t>Kateg.</t>
  </si>
  <si>
    <t>Plné</t>
  </si>
  <si>
    <t>Dor.</t>
  </si>
  <si>
    <t>Chyb</t>
  </si>
  <si>
    <t>Kategorie</t>
  </si>
  <si>
    <t>Změny?</t>
  </si>
  <si>
    <t>Fišer Josef</t>
  </si>
  <si>
    <t>CB Dobřany</t>
  </si>
  <si>
    <t>h</t>
  </si>
  <si>
    <t>Štulc Jan</t>
  </si>
  <si>
    <t>Drofa Štěpán</t>
  </si>
  <si>
    <t>Kuželky Aš</t>
  </si>
  <si>
    <t>Stehlík Karel</t>
  </si>
  <si>
    <t>Stehlíková Nikola</t>
  </si>
  <si>
    <t>d</t>
  </si>
  <si>
    <t>Veselý Vít</t>
  </si>
  <si>
    <t>Chlubna Matěj</t>
  </si>
  <si>
    <t>Kuželky Holýšov</t>
  </si>
  <si>
    <t>Majner Kryštof</t>
  </si>
  <si>
    <t>SK Škoda Plzeň</t>
  </si>
  <si>
    <t>Baťková Karolína</t>
  </si>
  <si>
    <t>TJ Blatná</t>
  </si>
  <si>
    <t>Drnková Tereza</t>
  </si>
  <si>
    <t>Fürstová Adriana</t>
  </si>
  <si>
    <t>Kalousová Monika</t>
  </si>
  <si>
    <t>Kupar Matěj</t>
  </si>
  <si>
    <t>Pekárek Matěj</t>
  </si>
  <si>
    <t>Sitter Marek</t>
  </si>
  <si>
    <t>Svačinová Beáta</t>
  </si>
  <si>
    <t>Beníschková Victorie</t>
  </si>
  <si>
    <t>TJ Lok. Č. Velenice</t>
  </si>
  <si>
    <t>Koptová Nela</t>
  </si>
  <si>
    <t>Koželuh David</t>
  </si>
  <si>
    <t>Bajerová Natálie</t>
  </si>
  <si>
    <t>TJ Slavoj Plzeň</t>
  </si>
  <si>
    <t>Drugda Michal</t>
  </si>
  <si>
    <t>Kaas Jáchym</t>
  </si>
  <si>
    <t>Hlaváč Václav</t>
  </si>
  <si>
    <t>TJ Sn Karlovy Vary</t>
  </si>
  <si>
    <t>Křemenová Kateřina</t>
  </si>
  <si>
    <t>TJ Sok. Chotoviny</t>
  </si>
  <si>
    <t>Poula Matěj</t>
  </si>
  <si>
    <t>Petrů Thea</t>
  </si>
  <si>
    <t>TJ Sok. Chýnov</t>
  </si>
  <si>
    <t>Petrů Tobiáš</t>
  </si>
  <si>
    <t>Löffelmannová Anna</t>
  </si>
  <si>
    <t>TJ Sok. Kdyně</t>
  </si>
  <si>
    <t>Vágnerová Matylda</t>
  </si>
  <si>
    <t>TJ Sok. Zahořany</t>
  </si>
  <si>
    <t>Vágnerová Vanda</t>
  </si>
  <si>
    <t>Brychtová Eliška</t>
  </si>
  <si>
    <t>TJ Sokol Nové Hrady</t>
  </si>
  <si>
    <t>Jihlava</t>
  </si>
  <si>
    <t>Dvořák David</t>
  </si>
  <si>
    <t>KK Lok. Tábor</t>
  </si>
  <si>
    <t>Dvořáková Barbora</t>
  </si>
  <si>
    <t>Klištinec Jakub</t>
  </si>
  <si>
    <t>KK Sn Rosice</t>
  </si>
  <si>
    <t>Pačiska Marián</t>
  </si>
  <si>
    <t>Šrámek Dan</t>
  </si>
  <si>
    <t>Goldschmied Tomáš</t>
  </si>
  <si>
    <t>SKK Dubňany</t>
  </si>
  <si>
    <t>Harca Jaroslav</t>
  </si>
  <si>
    <t>Jurasek Patrik</t>
  </si>
  <si>
    <t>Štarková Valerie</t>
  </si>
  <si>
    <t>TJ BOPO Třebíč</t>
  </si>
  <si>
    <t>Hron Jakub</t>
  </si>
  <si>
    <t>TJ Centr. Dačice</t>
  </si>
  <si>
    <t>Kuncová Karolína</t>
  </si>
  <si>
    <t>Neuvirt Jakub</t>
  </si>
  <si>
    <t>Přikryl Lukáš</t>
  </si>
  <si>
    <t>Hejpetr Matyáš</t>
  </si>
  <si>
    <t>TJ Fezko Strakonice</t>
  </si>
  <si>
    <t>Bonaventura Matěj</t>
  </si>
  <si>
    <t>TJ N. Město na M.</t>
  </si>
  <si>
    <t>Horký David</t>
  </si>
  <si>
    <t>Stehlík Petr</t>
  </si>
  <si>
    <t>Cimplová Tereza</t>
  </si>
  <si>
    <t>TJ Sn Kamenice n. L.</t>
  </si>
  <si>
    <t>Podhradský Jan</t>
  </si>
  <si>
    <t>Šindelář Jaroslav</t>
  </si>
  <si>
    <t>Matoušková Pavlína</t>
  </si>
  <si>
    <t>TJ Sok. Slavonice</t>
  </si>
  <si>
    <t>Šimsa Matouš</t>
  </si>
  <si>
    <t>TJ Spartak Pelhřimov</t>
  </si>
  <si>
    <t>Turek Tomáš</t>
  </si>
  <si>
    <t>Coufal Adam</t>
  </si>
  <si>
    <t>TJ Třebíč</t>
  </si>
  <si>
    <t>Pevná Rozálie</t>
  </si>
  <si>
    <t>Votava Jakub</t>
  </si>
  <si>
    <t>Vrbka Josef</t>
  </si>
  <si>
    <t>30.</t>
  </si>
  <si>
    <t>31.</t>
  </si>
  <si>
    <t>32.</t>
  </si>
  <si>
    <t>33.</t>
  </si>
  <si>
    <t>Kosmonosy</t>
  </si>
  <si>
    <t>Košnarová Michaela</t>
  </si>
  <si>
    <t>KK Jiří Poděbrady</t>
  </si>
  <si>
    <t>Martínková Lucie</t>
  </si>
  <si>
    <t>Šafránek Ondřej</t>
  </si>
  <si>
    <t>Čermák Ondřej</t>
  </si>
  <si>
    <t>KK Kosmonosy</t>
  </si>
  <si>
    <t>Dlouhá Adéla</t>
  </si>
  <si>
    <t>Plesar Tomáš</t>
  </si>
  <si>
    <t>Říhová Pavlína</t>
  </si>
  <si>
    <t>Šimková Petra</t>
  </si>
  <si>
    <t>SC Olympia Radotín</t>
  </si>
  <si>
    <t>Zlatník Vojtěch</t>
  </si>
  <si>
    <t>Dalecký Lukáš</t>
  </si>
  <si>
    <t>SK Kuželky Přelouč</t>
  </si>
  <si>
    <t>Miláček Jakub</t>
  </si>
  <si>
    <t>Vaněček Adam</t>
  </si>
  <si>
    <t>SK Žižkov Praha</t>
  </si>
  <si>
    <t>Černý Vít</t>
  </si>
  <si>
    <t>SKK Hořice</t>
  </si>
  <si>
    <t>Fikarová Adéla</t>
  </si>
  <si>
    <t>Bínová Jana</t>
  </si>
  <si>
    <t>SKK Jičín</t>
  </si>
  <si>
    <t>Soukupová Natálie</t>
  </si>
  <si>
    <t>Šuda Matěj</t>
  </si>
  <si>
    <t>Bártová Kristýna</t>
  </si>
  <si>
    <t>SKK Náchod</t>
  </si>
  <si>
    <t>Doubek Petr</t>
  </si>
  <si>
    <t>Kábrtová Veronika</t>
  </si>
  <si>
    <t>Prouzová Andrea</t>
  </si>
  <si>
    <t>Tuček Danny</t>
  </si>
  <si>
    <t>Tyč Štěpán</t>
  </si>
  <si>
    <t>Šuterová Nela</t>
  </si>
  <si>
    <t>SKK Podbořany</t>
  </si>
  <si>
    <t>Bastl David</t>
  </si>
  <si>
    <t>SKK Třebechovice pod Orebem</t>
  </si>
  <si>
    <t>Hanuš Tomáš</t>
  </si>
  <si>
    <t>Venclová Tereza</t>
  </si>
  <si>
    <t>SKK Vrchlabí</t>
  </si>
  <si>
    <t>28.</t>
  </si>
  <si>
    <t>Bezdíček Jonáš</t>
  </si>
  <si>
    <t>SKP Kuželky Hradec Králové</t>
  </si>
  <si>
    <t>29.</t>
  </si>
  <si>
    <t>Džbánek Denis</t>
  </si>
  <si>
    <t>Adamů Dana</t>
  </si>
  <si>
    <t>TJ Červený Kostelec</t>
  </si>
  <si>
    <t>Ducke Martin</t>
  </si>
  <si>
    <t>TJ Kuželky Česká Lípa</t>
  </si>
  <si>
    <t>Mádl Jan</t>
  </si>
  <si>
    <t>TJ Doksy</t>
  </si>
  <si>
    <t>Sekyra Vít</t>
  </si>
  <si>
    <t>TJ Lokomotiva Ústí nad Labem</t>
  </si>
  <si>
    <t>Kylichová Veronika</t>
  </si>
  <si>
    <t>TJ Neratovice</t>
  </si>
  <si>
    <t>Tauerová Alice</t>
  </si>
  <si>
    <t>TJ Sokol Duchcov</t>
  </si>
  <si>
    <t>Procházka Jan</t>
  </si>
  <si>
    <t>Kuželky Tehovec</t>
  </si>
  <si>
    <t>Brejcha Daniel</t>
  </si>
  <si>
    <t>TJ Sparta Kutná Hora</t>
  </si>
  <si>
    <t>Filip Vojtěch</t>
  </si>
  <si>
    <t>TJ Teplice Letná</t>
  </si>
  <si>
    <t>Rabas Tomáš</t>
  </si>
  <si>
    <t>Buben Jiří</t>
  </si>
  <si>
    <t>Čekalová Elizabeth</t>
  </si>
  <si>
    <t>KK Slavoj Praha</t>
  </si>
  <si>
    <t>Králová Barbora</t>
  </si>
  <si>
    <t>Lomnice</t>
  </si>
  <si>
    <t>Duhai Radek</t>
  </si>
  <si>
    <t>Bláha Matyáš</t>
  </si>
  <si>
    <t>Kuželky Jiskra Hazlov</t>
  </si>
  <si>
    <t>Repčíková Kristýna</t>
  </si>
  <si>
    <t>Střeska Filip</t>
  </si>
  <si>
    <t>Suchánková Vendula</t>
  </si>
  <si>
    <t>Wittwar Dominik</t>
  </si>
  <si>
    <t>Marcelly David</t>
  </si>
  <si>
    <t>Radová Leona</t>
  </si>
  <si>
    <t>Růt Jonáš</t>
  </si>
  <si>
    <t>Rajtmajerová Anna</t>
  </si>
  <si>
    <t>TJ Lokomotiva Žatec</t>
  </si>
  <si>
    <t>Janecká Tereza</t>
  </si>
  <si>
    <t>TJ Lomnice</t>
  </si>
  <si>
    <t xml:space="preserve">Prouzová Kristýna </t>
  </si>
  <si>
    <t>Ritschel Jan</t>
  </si>
  <si>
    <t>Pavlík Samuel</t>
  </si>
  <si>
    <t>TJ Slovan Karlovy Vary</t>
  </si>
  <si>
    <t>Přemyslovice</t>
  </si>
  <si>
    <t>Konečná Nikola</t>
  </si>
  <si>
    <t>TJ Sok. Přemyslovice</t>
  </si>
  <si>
    <t>Škoda Zbyněk</t>
  </si>
  <si>
    <t>TJ Lok. Valtice</t>
  </si>
  <si>
    <t>Močár Pavel</t>
  </si>
  <si>
    <t>Vávra David</t>
  </si>
  <si>
    <t>KK Sokol Litenčice</t>
  </si>
  <si>
    <t>Toman Pavel</t>
  </si>
  <si>
    <t>Doseděl Adam</t>
  </si>
  <si>
    <t>Smékal Matěj</t>
  </si>
  <si>
    <t>Šumperk</t>
  </si>
  <si>
    <t>Kolla Vojtěch</t>
  </si>
  <si>
    <t>HKK Olomouc</t>
  </si>
  <si>
    <t>Mlčoch Filip</t>
  </si>
  <si>
    <t>KC Zlín</t>
  </si>
  <si>
    <t>Záhořák Adam</t>
  </si>
  <si>
    <t>Vejmola Adam</t>
  </si>
  <si>
    <t>KK Šumperk</t>
  </si>
  <si>
    <t>7.</t>
  </si>
  <si>
    <t>Vepřková Tereza</t>
  </si>
  <si>
    <t>8.</t>
  </si>
  <si>
    <t>Pevný Kryštof</t>
  </si>
  <si>
    <t>KK Vyškov</t>
  </si>
  <si>
    <t>9.</t>
  </si>
  <si>
    <t>Valent Dominik</t>
  </si>
  <si>
    <t>10.</t>
  </si>
  <si>
    <t>Zaoral Marek</t>
  </si>
  <si>
    <t>11.</t>
  </si>
  <si>
    <t>Keprtová Tereza</t>
  </si>
  <si>
    <t>KK Zábřeh</t>
  </si>
  <si>
    <t>12.</t>
  </si>
  <si>
    <t>Koštiál Erik</t>
  </si>
  <si>
    <t>13.</t>
  </si>
  <si>
    <t>Nekuda Luděk</t>
  </si>
  <si>
    <t>14.</t>
  </si>
  <si>
    <t>Koplíková Martina</t>
  </si>
  <si>
    <t>SK Ban. Ratíškovice</t>
  </si>
  <si>
    <t>15.</t>
  </si>
  <si>
    <t>Kotásek David</t>
  </si>
  <si>
    <t>16.</t>
  </si>
  <si>
    <t>Lucký Alexandr</t>
  </si>
  <si>
    <t>18.</t>
  </si>
  <si>
    <t>Gulyás Karel</t>
  </si>
  <si>
    <t>SK Rybník</t>
  </si>
  <si>
    <t>19.</t>
  </si>
  <si>
    <t>Kolářová Karolína</t>
  </si>
  <si>
    <t>20.</t>
  </si>
  <si>
    <t>Motyčka Matyáš</t>
  </si>
  <si>
    <t>21.</t>
  </si>
  <si>
    <t>Bartoníčková Nikola</t>
  </si>
  <si>
    <t>SK Solnice</t>
  </si>
  <si>
    <t>22.</t>
  </si>
  <si>
    <t>Kouřim Filip</t>
  </si>
  <si>
    <t>23.</t>
  </si>
  <si>
    <t>Kozel Tobiáš</t>
  </si>
  <si>
    <t>24.</t>
  </si>
  <si>
    <t>Luščák Daniel</t>
  </si>
  <si>
    <t>26.</t>
  </si>
  <si>
    <t>Šindlerová  Violeta</t>
  </si>
  <si>
    <t>Kučerka Tobiáš</t>
  </si>
  <si>
    <t>TJ H. Benešov</t>
  </si>
  <si>
    <t>Maralík Libor</t>
  </si>
  <si>
    <t>Babayev Imamaddin</t>
  </si>
  <si>
    <t>TJ Jiskra Hylváty</t>
  </si>
  <si>
    <t>Komprs Jiří</t>
  </si>
  <si>
    <t>Morávek Vojtěch</t>
  </si>
  <si>
    <t>Šípek Anthony</t>
  </si>
  <si>
    <t>Loubal Radek</t>
  </si>
  <si>
    <t>TJ Sn Ivanovice na Hané</t>
  </si>
  <si>
    <t>Kodytek Jan</t>
  </si>
  <si>
    <t>TJ Start Rychnov n. K.</t>
  </si>
  <si>
    <t>Koráb Ondřej</t>
  </si>
  <si>
    <t>Morávek Filip</t>
  </si>
  <si>
    <t>Zuzánek Jakub</t>
  </si>
  <si>
    <t>Martínková Evelína</t>
  </si>
  <si>
    <t>TJ Unie Hlubina</t>
  </si>
  <si>
    <t xml:space="preserve">Vlaškovský František </t>
  </si>
  <si>
    <t>Hrabovský Jakub</t>
  </si>
  <si>
    <t>TJ Val. Meziříčí</t>
  </si>
  <si>
    <t>Juříček Tomáš</t>
  </si>
  <si>
    <t>Juříčková Andrea</t>
  </si>
  <si>
    <t>Janalík Josef</t>
  </si>
  <si>
    <t>TJ VOKD Poruba</t>
  </si>
  <si>
    <t>Hrňa Vojtěch</t>
  </si>
  <si>
    <t>VKK Vsetín</t>
  </si>
  <si>
    <t>Kovář Martin</t>
  </si>
  <si>
    <t>KK Jiskra Rýmařov</t>
  </si>
  <si>
    <t>1.</t>
  </si>
  <si>
    <t>5.</t>
  </si>
  <si>
    <t>6.</t>
  </si>
  <si>
    <t>2.</t>
  </si>
  <si>
    <t>3.</t>
  </si>
  <si>
    <t>4.</t>
  </si>
  <si>
    <t>17.</t>
  </si>
  <si>
    <t>25.</t>
  </si>
  <si>
    <t>27.</t>
  </si>
  <si>
    <t>nedohrála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</si>
</sst>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11" x14ac:knownFonts="1">
    <font>
      <sz val="11"/>
      <color theme="1"/>
      <name val="Aptos Narrow"/>
      <family val="2"/>
      <charset val="238"/>
      <scheme val="minor"/>
    </font>
    <font>
      <b/>
      <sz val="16"/>
      <name val="Arial CE"/>
      <family val="2"/>
      <charset val="238"/>
    </font>
    <font>
      <b/>
      <sz val="11"/>
      <name val="Arial CE"/>
      <family val="2"/>
      <charset val="238"/>
    </font>
    <font>
      <b/>
      <sz val="9"/>
      <name val="Arial CE"/>
      <family val="2"/>
      <charset val="238"/>
    </font>
    <font>
      <b/>
      <sz val="10"/>
      <name val="Arial CE"/>
      <family val="2"/>
      <charset val="238"/>
    </font>
    <font>
      <sz val="9"/>
      <name val="Arial CE"/>
      <family val="2"/>
      <charset val="238"/>
    </font>
    <font>
      <b/>
      <sz val="12"/>
      <name val="Arial CE"/>
      <family val="2"/>
      <charset val="238"/>
    </font>
    <font>
      <sz val="10"/>
      <name val="Arial"/>
      <family val="2"/>
      <charset val="238"/>
    </font>
    <font>
      <sz val="10"/>
      <name val="Arial CE"/>
      <charset val="238"/>
    </font>
    <font>
      <sz val="9"/>
      <name val="Arial CE"/>
      <charset val="238"/>
    </font>
    <font>
      <sz val="8"/>
      <name val="Aptos Narrow"/>
      <family val="2"/>
      <charset val="238"/>
      <scheme val="minor"/>
    </font>
  </fonts>
  <fills count="5">
    <fill>
      <patternFill patternType="none"/>
    </fill>
    <fill>
      <patternFill patternType="gray125"/>
    </fill>
    <fill>
      <patternFill patternType="solid">
        <fgColor indexed="44"/>
        <bgColor indexed="31"/>
      </patternFill>
    </fill>
    <fill>
      <patternFill patternType="solid">
        <fgColor indexed="44"/>
        <bgColor indexed="64"/>
      </patternFill>
    </fill>
    <fill>
      <patternFill patternType="solid">
        <fgColor indexed="13"/>
        <bgColor indexed="34"/>
      </patternFill>
    </fill>
  </fills>
  <borders count="23">
    <border>
      <left/>
      <right/>
      <top/>
      <bottom/>
      <diagonal/>
    </border>
    <border>
      <left style="medium">
        <color indexed="63"/>
      </left>
      <right style="medium">
        <color indexed="9"/>
      </right>
      <top style="medium">
        <color indexed="63"/>
      </top>
      <bottom style="medium">
        <color indexed="9"/>
      </bottom>
      <diagonal/>
    </border>
    <border>
      <left style="medium">
        <color indexed="9"/>
      </left>
      <right style="medium">
        <color indexed="9"/>
      </right>
      <top style="medium">
        <color indexed="63"/>
      </top>
      <bottom style="medium">
        <color indexed="9"/>
      </bottom>
      <diagonal/>
    </border>
    <border>
      <left style="medium">
        <color indexed="9"/>
      </left>
      <right/>
      <top/>
      <bottom style="medium">
        <color indexed="9"/>
      </bottom>
      <diagonal/>
    </border>
    <border>
      <left style="medium">
        <color indexed="9"/>
      </left>
      <right/>
      <top/>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bottom/>
      <diagonal/>
    </border>
    <border>
      <left style="medium">
        <color indexed="9"/>
      </left>
      <right/>
      <top style="medium">
        <color indexed="9"/>
      </top>
      <bottom style="medium">
        <color indexed="9"/>
      </bottom>
      <diagonal/>
    </border>
    <border>
      <left/>
      <right/>
      <top/>
      <bottom style="medium">
        <color indexed="9"/>
      </bottom>
      <diagonal/>
    </border>
    <border>
      <left/>
      <right/>
      <top style="medium">
        <color indexed="9"/>
      </top>
      <bottom style="medium">
        <color indexed="63"/>
      </bottom>
      <diagonal/>
    </border>
    <border>
      <left/>
      <right style="medium">
        <color indexed="9"/>
      </right>
      <top style="medium">
        <color indexed="9"/>
      </top>
      <bottom style="medium">
        <color indexed="63"/>
      </bottom>
      <diagonal/>
    </border>
    <border>
      <left style="medium">
        <color indexed="9"/>
      </left>
      <right style="medium">
        <color indexed="9"/>
      </right>
      <top style="medium">
        <color indexed="9"/>
      </top>
      <bottom/>
      <diagonal/>
    </border>
    <border>
      <left style="medium">
        <color indexed="9"/>
      </left>
      <right style="medium">
        <color indexed="9"/>
      </right>
      <top style="medium">
        <color indexed="9"/>
      </top>
      <bottom style="medium">
        <color indexed="63"/>
      </bottom>
      <diagonal/>
    </border>
    <border>
      <left style="medium">
        <color indexed="9"/>
      </left>
      <right/>
      <top style="medium">
        <color indexed="9"/>
      </top>
      <bottom style="medium">
        <color indexed="63"/>
      </bottom>
      <diagonal/>
    </border>
    <border>
      <left/>
      <right/>
      <top/>
      <bottom style="medium">
        <color indexed="63"/>
      </bottom>
      <diagonal/>
    </border>
    <border>
      <left/>
      <right style="medium">
        <color indexed="9"/>
      </right>
      <top style="medium">
        <color indexed="9"/>
      </top>
      <bottom/>
      <diagonal/>
    </border>
    <border>
      <left style="medium">
        <color indexed="9"/>
      </left>
      <right/>
      <top style="medium">
        <color indexed="9"/>
      </top>
      <bottom/>
      <diagonal/>
    </border>
    <border>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3"/>
      </right>
      <top/>
      <bottom style="thin">
        <color indexed="63"/>
      </bottom>
      <diagonal/>
    </border>
    <border>
      <left style="thin">
        <color indexed="63"/>
      </left>
      <right style="thin">
        <color indexed="63"/>
      </right>
      <top/>
      <bottom style="thin">
        <color indexed="63"/>
      </bottom>
      <diagonal/>
    </border>
    <border>
      <left style="thin">
        <color indexed="63"/>
      </left>
      <right style="thin">
        <color indexed="63"/>
      </right>
      <top style="thin">
        <color indexed="63"/>
      </top>
      <bottom style="thin">
        <color indexed="63"/>
      </bottom>
      <diagonal/>
    </border>
  </borders>
  <cellStyleXfs count="1">
    <xf numFmtId="0" fontId="0" fillId="0" borderId="0"/>
  </cellStyleXfs>
  <cellXfs count="68">
    <xf numFmtId="0" fontId="0" fillId="0" borderId="0" xfId="0"/>
    <xf numFmtId="0" fontId="1" fillId="2" borderId="1" xfId="0" applyFont="1" applyFill="1" applyBorder="1" applyAlignment="1">
      <alignment horizontal="center" vertical="center" wrapText="1"/>
    </xf>
    <xf numFmtId="0" fontId="2" fillId="2" borderId="2" xfId="0" applyFont="1" applyFill="1" applyBorder="1"/>
    <xf numFmtId="0" fontId="2" fillId="2" borderId="3"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1" fontId="5" fillId="0" borderId="0" xfId="0" applyNumberFormat="1" applyFont="1" applyAlignment="1">
      <alignment horizontal="center"/>
    </xf>
    <xf numFmtId="0" fontId="5" fillId="0" borderId="0" xfId="0" applyFont="1"/>
    <xf numFmtId="0" fontId="2" fillId="2" borderId="5" xfId="0" applyFont="1" applyFill="1" applyBorder="1"/>
    <xf numFmtId="0" fontId="2" fillId="2" borderId="7" xfId="0" applyFont="1" applyFill="1" applyBorder="1" applyAlignment="1">
      <alignment horizontal="center" vertical="center"/>
    </xf>
    <xf numFmtId="1" fontId="3" fillId="3" borderId="7" xfId="0" applyNumberFormat="1" applyFont="1" applyFill="1" applyBorder="1" applyAlignment="1">
      <alignment horizontal="center" vertical="center"/>
    </xf>
    <xf numFmtId="0" fontId="5" fillId="3" borderId="7"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6" fillId="2" borderId="10" xfId="0" applyFont="1" applyFill="1" applyBorder="1" applyAlignment="1">
      <alignment horizontal="left" vertical="center" indent="1"/>
    </xf>
    <xf numFmtId="0" fontId="6" fillId="2" borderId="11" xfId="0" applyFont="1" applyFill="1" applyBorder="1" applyAlignment="1">
      <alignment horizontal="left" indent="1"/>
    </xf>
    <xf numFmtId="0" fontId="6" fillId="2" borderId="12" xfId="0" applyFont="1" applyFill="1" applyBorder="1" applyAlignment="1">
      <alignment horizontal="center" vertical="center" wrapText="1"/>
    </xf>
    <xf numFmtId="0" fontId="6" fillId="2" borderId="12" xfId="0" applyFont="1" applyFill="1" applyBorder="1" applyAlignment="1">
      <alignment horizontal="center" vertical="center" textRotation="90"/>
    </xf>
    <xf numFmtId="0" fontId="6" fillId="2" borderId="13" xfId="0" applyFont="1" applyFill="1" applyBorder="1" applyAlignment="1">
      <alignment horizontal="center" vertical="center" textRotation="90"/>
    </xf>
    <xf numFmtId="0" fontId="4" fillId="2" borderId="14" xfId="0" applyFont="1" applyFill="1" applyBorder="1" applyAlignment="1">
      <alignment horizontal="center" vertical="center"/>
    </xf>
    <xf numFmtId="0" fontId="4" fillId="2" borderId="0" xfId="0" applyFont="1" applyFill="1" applyAlignment="1">
      <alignment horizontal="center" vertical="center"/>
    </xf>
    <xf numFmtId="0" fontId="6" fillId="2" borderId="15" xfId="0" applyFont="1" applyFill="1" applyBorder="1" applyAlignment="1">
      <alignment horizontal="left" vertical="center" indent="1"/>
    </xf>
    <xf numFmtId="0" fontId="6" fillId="2" borderId="6" xfId="0" applyFont="1" applyFill="1" applyBorder="1" applyAlignment="1">
      <alignment horizontal="left" vertical="center" indent="1"/>
    </xf>
    <xf numFmtId="0" fontId="6" fillId="2" borderId="11" xfId="0" applyFont="1" applyFill="1" applyBorder="1" applyAlignment="1">
      <alignment horizontal="center" vertical="center" wrapText="1"/>
    </xf>
    <xf numFmtId="0" fontId="6" fillId="2" borderId="11" xfId="0" applyFont="1" applyFill="1" applyBorder="1" applyAlignment="1">
      <alignment horizontal="center" vertical="center" textRotation="90"/>
    </xf>
    <xf numFmtId="0" fontId="6" fillId="2" borderId="16" xfId="0" applyFont="1" applyFill="1" applyBorder="1" applyAlignment="1">
      <alignment horizontal="center" vertical="center" textRotation="90"/>
    </xf>
    <xf numFmtId="0" fontId="5" fillId="4" borderId="17" xfId="0" applyFont="1" applyFill="1" applyBorder="1" applyAlignment="1">
      <alignment horizontal="center"/>
    </xf>
    <xf numFmtId="164" fontId="4" fillId="2" borderId="18" xfId="0" applyNumberFormat="1" applyFont="1" applyFill="1" applyBorder="1" applyAlignment="1">
      <alignment horizontal="center" vertical="center"/>
    </xf>
    <xf numFmtId="0" fontId="7" fillId="0" borderId="19" xfId="0" applyFont="1" applyBorder="1"/>
    <xf numFmtId="14" fontId="7" fillId="0" borderId="19" xfId="0" applyNumberFormat="1" applyFont="1" applyBorder="1" applyAlignment="1">
      <alignment horizontal="center"/>
    </xf>
    <xf numFmtId="0" fontId="3" fillId="2" borderId="18" xfId="0" applyFont="1" applyFill="1" applyBorder="1" applyAlignment="1">
      <alignment horizontal="center"/>
    </xf>
    <xf numFmtId="0" fontId="3" fillId="0" borderId="20" xfId="0" applyFont="1" applyBorder="1" applyAlignment="1" applyProtection="1">
      <alignment horizontal="center"/>
      <protection locked="0"/>
    </xf>
    <xf numFmtId="0" fontId="3" fillId="0" borderId="21" xfId="0" applyFont="1" applyBorder="1" applyAlignment="1" applyProtection="1">
      <alignment horizontal="center"/>
      <protection locked="0"/>
    </xf>
    <xf numFmtId="0" fontId="5" fillId="4" borderId="22" xfId="0" applyFont="1" applyFill="1" applyBorder="1" applyProtection="1">
      <protection locked="0"/>
    </xf>
    <xf numFmtId="164" fontId="4" fillId="2" borderId="19" xfId="0" applyNumberFormat="1" applyFont="1" applyFill="1" applyBorder="1" applyAlignment="1">
      <alignment horizontal="center" vertical="center"/>
    </xf>
    <xf numFmtId="0" fontId="3" fillId="2" borderId="19" xfId="0" applyFont="1" applyFill="1" applyBorder="1" applyAlignment="1">
      <alignment horizontal="center"/>
    </xf>
    <xf numFmtId="0" fontId="3" fillId="0" borderId="17" xfId="0" applyFont="1" applyBorder="1" applyAlignment="1" applyProtection="1">
      <alignment horizontal="center"/>
      <protection locked="0"/>
    </xf>
    <xf numFmtId="0" fontId="3" fillId="0" borderId="22" xfId="0" applyFont="1" applyBorder="1" applyAlignment="1" applyProtection="1">
      <alignment horizontal="center"/>
      <protection locked="0"/>
    </xf>
    <xf numFmtId="0" fontId="8" fillId="0" borderId="19" xfId="0" applyFont="1" applyBorder="1" applyAlignment="1" applyProtection="1">
      <alignment vertical="center"/>
      <protection locked="0" hidden="1"/>
    </xf>
    <xf numFmtId="0" fontId="7" fillId="0" borderId="19" xfId="0" applyFont="1" applyBorder="1" applyAlignment="1">
      <alignment horizontal="left"/>
    </xf>
    <xf numFmtId="0" fontId="8" fillId="0" borderId="19" xfId="0" applyFont="1" applyBorder="1" applyAlignment="1">
      <alignment vertical="center"/>
    </xf>
    <xf numFmtId="0" fontId="0" fillId="0" borderId="19" xfId="0" applyBorder="1" applyAlignment="1" applyProtection="1">
      <alignment vertical="center"/>
      <protection locked="0" hidden="1"/>
    </xf>
    <xf numFmtId="0" fontId="3" fillId="0" borderId="19" xfId="0" applyFont="1" applyBorder="1" applyProtection="1">
      <protection locked="0"/>
    </xf>
    <xf numFmtId="0" fontId="3" fillId="0" borderId="19" xfId="0" applyFont="1" applyBorder="1" applyAlignment="1" applyProtection="1">
      <alignment horizontal="center"/>
      <protection locked="0"/>
    </xf>
    <xf numFmtId="0" fontId="3" fillId="0" borderId="21" xfId="0" applyFont="1" applyBorder="1" applyProtection="1">
      <protection locked="0"/>
    </xf>
    <xf numFmtId="0" fontId="3" fillId="0" borderId="22" xfId="0" applyFont="1" applyBorder="1" applyProtection="1">
      <protection locked="0"/>
    </xf>
    <xf numFmtId="14" fontId="3" fillId="0" borderId="22" xfId="0" applyNumberFormat="1" applyFont="1" applyBorder="1" applyAlignment="1" applyProtection="1">
      <alignment horizontal="center"/>
      <protection locked="0"/>
    </xf>
    <xf numFmtId="0" fontId="3" fillId="2" borderId="21" xfId="0" applyFont="1" applyFill="1" applyBorder="1" applyAlignment="1">
      <alignment horizontal="center"/>
    </xf>
    <xf numFmtId="164" fontId="4" fillId="2" borderId="22" xfId="0" applyNumberFormat="1" applyFont="1" applyFill="1" applyBorder="1" applyAlignment="1">
      <alignment horizontal="center" vertical="center"/>
    </xf>
    <xf numFmtId="0" fontId="5" fillId="0" borderId="0" xfId="0" applyFont="1" applyAlignment="1">
      <alignment horizontal="center"/>
    </xf>
    <xf numFmtId="0" fontId="3" fillId="0" borderId="0" xfId="0" applyFont="1" applyAlignment="1">
      <alignment horizontal="center"/>
    </xf>
    <xf numFmtId="0" fontId="8" fillId="0" borderId="19" xfId="0" applyFont="1" applyBorder="1" applyAlignment="1" applyProtection="1">
      <alignment horizontal="left" vertical="center"/>
      <protection locked="0" hidden="1"/>
    </xf>
    <xf numFmtId="0" fontId="0" fillId="0" borderId="19" xfId="0" applyBorder="1" applyAlignment="1">
      <alignment vertical="center"/>
    </xf>
    <xf numFmtId="0" fontId="0" fillId="0" borderId="19" xfId="0" applyBorder="1" applyAlignment="1" applyProtection="1">
      <alignment horizontal="left" vertical="center"/>
      <protection locked="0" hidden="1"/>
    </xf>
    <xf numFmtId="0" fontId="7" fillId="0" borderId="19" xfId="0" applyFont="1" applyBorder="1" applyAlignment="1">
      <alignment vertical="center"/>
    </xf>
    <xf numFmtId="0" fontId="8" fillId="0" borderId="18" xfId="0" applyFont="1" applyBorder="1" applyAlignment="1" applyProtection="1">
      <alignment vertical="center"/>
      <protection locked="0" hidden="1"/>
    </xf>
    <xf numFmtId="0" fontId="7" fillId="0" borderId="19" xfId="0" applyFont="1" applyBorder="1" applyProtection="1">
      <protection locked="0"/>
    </xf>
    <xf numFmtId="14" fontId="7" fillId="0" borderId="19" xfId="0" applyNumberFormat="1" applyFont="1" applyBorder="1" applyAlignment="1" applyProtection="1">
      <alignment horizontal="center"/>
      <protection locked="0"/>
    </xf>
    <xf numFmtId="0" fontId="7" fillId="0" borderId="21" xfId="0" applyFont="1" applyBorder="1"/>
    <xf numFmtId="14" fontId="7" fillId="0" borderId="21" xfId="0" applyNumberFormat="1" applyFont="1" applyBorder="1" applyAlignment="1">
      <alignment horizontal="center"/>
    </xf>
    <xf numFmtId="0" fontId="8" fillId="0" borderId="19" xfId="0" applyFont="1" applyBorder="1" applyProtection="1">
      <protection locked="0"/>
    </xf>
    <xf numFmtId="0" fontId="8" fillId="0" borderId="19" xfId="0" applyFont="1" applyBorder="1" applyAlignment="1" applyProtection="1">
      <alignment horizontal="center"/>
      <protection locked="0"/>
    </xf>
    <xf numFmtId="0" fontId="9" fillId="0" borderId="19" xfId="0" applyFont="1" applyBorder="1" applyProtection="1">
      <protection locked="0"/>
    </xf>
    <xf numFmtId="0" fontId="8" fillId="0" borderId="21" xfId="0" applyFont="1" applyBorder="1" applyAlignment="1" applyProtection="1">
      <alignment vertical="center"/>
      <protection locked="0" hidden="1"/>
    </xf>
    <xf numFmtId="0" fontId="8" fillId="0" borderId="22" xfId="0" applyFont="1" applyBorder="1" applyAlignment="1" applyProtection="1">
      <alignment vertical="center"/>
      <protection locked="0" hidden="1"/>
    </xf>
    <xf numFmtId="0" fontId="9" fillId="0" borderId="19" xfId="0" applyFont="1" applyBorder="1" applyAlignment="1" applyProtection="1">
      <alignment horizontal="center"/>
      <protection locked="0"/>
    </xf>
    <xf numFmtId="14" fontId="7" fillId="0" borderId="22" xfId="0" applyNumberFormat="1" applyFont="1" applyBorder="1" applyAlignment="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528AD-B367-4FEE-AA16-493CE8EB9763}">
  <dimension ref="A1:K83"/>
  <sheetViews>
    <sheetView tabSelected="1" topLeftCell="A4" workbookViewId="0">
      <selection activeCell="G20" sqref="G20"/>
    </sheetView>
  </sheetViews>
  <sheetFormatPr defaultColWidth="9.109375" defaultRowHeight="12" x14ac:dyDescent="0.25"/>
  <cols>
    <col min="1" max="1" width="5.88671875" style="50" customWidth="1"/>
    <col min="2" max="2" width="20.109375" style="7" customWidth="1"/>
    <col min="3" max="3" width="19.88671875" style="7" customWidth="1"/>
    <col min="4" max="4" width="9.44140625" style="50" customWidth="1"/>
    <col min="5" max="5" width="6.6640625" style="51" customWidth="1"/>
    <col min="6" max="6" width="7" style="50" customWidth="1"/>
    <col min="7" max="8" width="6.33203125" style="7" customWidth="1"/>
    <col min="9" max="254" width="9.109375" style="7"/>
    <col min="255" max="255" width="5.88671875" style="7" customWidth="1"/>
    <col min="256" max="256" width="20.109375" style="7" customWidth="1"/>
    <col min="257" max="257" width="19.88671875" style="7" customWidth="1"/>
    <col min="258" max="258" width="8.6640625" style="7" customWidth="1"/>
    <col min="259" max="259" width="11.5546875" style="7" customWidth="1"/>
    <col min="260" max="260" width="9.44140625" style="7" customWidth="1"/>
    <col min="261" max="261" width="6.6640625" style="7" customWidth="1"/>
    <col min="262" max="262" width="7" style="7" customWidth="1"/>
    <col min="263" max="264" width="6.33203125" style="7" customWidth="1"/>
    <col min="265" max="510" width="9.109375" style="7"/>
    <col min="511" max="511" width="5.88671875" style="7" customWidth="1"/>
    <col min="512" max="512" width="20.109375" style="7" customWidth="1"/>
    <col min="513" max="513" width="19.88671875" style="7" customWidth="1"/>
    <col min="514" max="514" width="8.6640625" style="7" customWidth="1"/>
    <col min="515" max="515" width="11.5546875" style="7" customWidth="1"/>
    <col min="516" max="516" width="9.44140625" style="7" customWidth="1"/>
    <col min="517" max="517" width="6.6640625" style="7" customWidth="1"/>
    <col min="518" max="518" width="7" style="7" customWidth="1"/>
    <col min="519" max="520" width="6.33203125" style="7" customWidth="1"/>
    <col min="521" max="766" width="9.109375" style="7"/>
    <col min="767" max="767" width="5.88671875" style="7" customWidth="1"/>
    <col min="768" max="768" width="20.109375" style="7" customWidth="1"/>
    <col min="769" max="769" width="19.88671875" style="7" customWidth="1"/>
    <col min="770" max="770" width="8.6640625" style="7" customWidth="1"/>
    <col min="771" max="771" width="11.5546875" style="7" customWidth="1"/>
    <col min="772" max="772" width="9.44140625" style="7" customWidth="1"/>
    <col min="773" max="773" width="6.6640625" style="7" customWidth="1"/>
    <col min="774" max="774" width="7" style="7" customWidth="1"/>
    <col min="775" max="776" width="6.33203125" style="7" customWidth="1"/>
    <col min="777" max="1022" width="9.109375" style="7"/>
    <col min="1023" max="1023" width="5.88671875" style="7" customWidth="1"/>
    <col min="1024" max="1024" width="20.109375" style="7" customWidth="1"/>
    <col min="1025" max="1025" width="19.88671875" style="7" customWidth="1"/>
    <col min="1026" max="1026" width="8.6640625" style="7" customWidth="1"/>
    <col min="1027" max="1027" width="11.5546875" style="7" customWidth="1"/>
    <col min="1028" max="1028" width="9.44140625" style="7" customWidth="1"/>
    <col min="1029" max="1029" width="6.6640625" style="7" customWidth="1"/>
    <col min="1030" max="1030" width="7" style="7" customWidth="1"/>
    <col min="1031" max="1032" width="6.33203125" style="7" customWidth="1"/>
    <col min="1033" max="1278" width="9.109375" style="7"/>
    <col min="1279" max="1279" width="5.88671875" style="7" customWidth="1"/>
    <col min="1280" max="1280" width="20.109375" style="7" customWidth="1"/>
    <col min="1281" max="1281" width="19.88671875" style="7" customWidth="1"/>
    <col min="1282" max="1282" width="8.6640625" style="7" customWidth="1"/>
    <col min="1283" max="1283" width="11.5546875" style="7" customWidth="1"/>
    <col min="1284" max="1284" width="9.44140625" style="7" customWidth="1"/>
    <col min="1285" max="1285" width="6.6640625" style="7" customWidth="1"/>
    <col min="1286" max="1286" width="7" style="7" customWidth="1"/>
    <col min="1287" max="1288" width="6.33203125" style="7" customWidth="1"/>
    <col min="1289" max="1534" width="9.109375" style="7"/>
    <col min="1535" max="1535" width="5.88671875" style="7" customWidth="1"/>
    <col min="1536" max="1536" width="20.109375" style="7" customWidth="1"/>
    <col min="1537" max="1537" width="19.88671875" style="7" customWidth="1"/>
    <col min="1538" max="1538" width="8.6640625" style="7" customWidth="1"/>
    <col min="1539" max="1539" width="11.5546875" style="7" customWidth="1"/>
    <col min="1540" max="1540" width="9.44140625" style="7" customWidth="1"/>
    <col min="1541" max="1541" width="6.6640625" style="7" customWidth="1"/>
    <col min="1542" max="1542" width="7" style="7" customWidth="1"/>
    <col min="1543" max="1544" width="6.33203125" style="7" customWidth="1"/>
    <col min="1545" max="1790" width="9.109375" style="7"/>
    <col min="1791" max="1791" width="5.88671875" style="7" customWidth="1"/>
    <col min="1792" max="1792" width="20.109375" style="7" customWidth="1"/>
    <col min="1793" max="1793" width="19.88671875" style="7" customWidth="1"/>
    <col min="1794" max="1794" width="8.6640625" style="7" customWidth="1"/>
    <col min="1795" max="1795" width="11.5546875" style="7" customWidth="1"/>
    <col min="1796" max="1796" width="9.44140625" style="7" customWidth="1"/>
    <col min="1797" max="1797" width="6.6640625" style="7" customWidth="1"/>
    <col min="1798" max="1798" width="7" style="7" customWidth="1"/>
    <col min="1799" max="1800" width="6.33203125" style="7" customWidth="1"/>
    <col min="1801" max="2046" width="9.109375" style="7"/>
    <col min="2047" max="2047" width="5.88671875" style="7" customWidth="1"/>
    <col min="2048" max="2048" width="20.109375" style="7" customWidth="1"/>
    <col min="2049" max="2049" width="19.88671875" style="7" customWidth="1"/>
    <col min="2050" max="2050" width="8.6640625" style="7" customWidth="1"/>
    <col min="2051" max="2051" width="11.5546875" style="7" customWidth="1"/>
    <col min="2052" max="2052" width="9.44140625" style="7" customWidth="1"/>
    <col min="2053" max="2053" width="6.6640625" style="7" customWidth="1"/>
    <col min="2054" max="2054" width="7" style="7" customWidth="1"/>
    <col min="2055" max="2056" width="6.33203125" style="7" customWidth="1"/>
    <col min="2057" max="2302" width="9.109375" style="7"/>
    <col min="2303" max="2303" width="5.88671875" style="7" customWidth="1"/>
    <col min="2304" max="2304" width="20.109375" style="7" customWidth="1"/>
    <col min="2305" max="2305" width="19.88671875" style="7" customWidth="1"/>
    <col min="2306" max="2306" width="8.6640625" style="7" customWidth="1"/>
    <col min="2307" max="2307" width="11.5546875" style="7" customWidth="1"/>
    <col min="2308" max="2308" width="9.44140625" style="7" customWidth="1"/>
    <col min="2309" max="2309" width="6.6640625" style="7" customWidth="1"/>
    <col min="2310" max="2310" width="7" style="7" customWidth="1"/>
    <col min="2311" max="2312" width="6.33203125" style="7" customWidth="1"/>
    <col min="2313" max="2558" width="9.109375" style="7"/>
    <col min="2559" max="2559" width="5.88671875" style="7" customWidth="1"/>
    <col min="2560" max="2560" width="20.109375" style="7" customWidth="1"/>
    <col min="2561" max="2561" width="19.88671875" style="7" customWidth="1"/>
    <col min="2562" max="2562" width="8.6640625" style="7" customWidth="1"/>
    <col min="2563" max="2563" width="11.5546875" style="7" customWidth="1"/>
    <col min="2564" max="2564" width="9.44140625" style="7" customWidth="1"/>
    <col min="2565" max="2565" width="6.6640625" style="7" customWidth="1"/>
    <col min="2566" max="2566" width="7" style="7" customWidth="1"/>
    <col min="2567" max="2568" width="6.33203125" style="7" customWidth="1"/>
    <col min="2569" max="2814" width="9.109375" style="7"/>
    <col min="2815" max="2815" width="5.88671875" style="7" customWidth="1"/>
    <col min="2816" max="2816" width="20.109375" style="7" customWidth="1"/>
    <col min="2817" max="2817" width="19.88671875" style="7" customWidth="1"/>
    <col min="2818" max="2818" width="8.6640625" style="7" customWidth="1"/>
    <col min="2819" max="2819" width="11.5546875" style="7" customWidth="1"/>
    <col min="2820" max="2820" width="9.44140625" style="7" customWidth="1"/>
    <col min="2821" max="2821" width="6.6640625" style="7" customWidth="1"/>
    <col min="2822" max="2822" width="7" style="7" customWidth="1"/>
    <col min="2823" max="2824" width="6.33203125" style="7" customWidth="1"/>
    <col min="2825" max="3070" width="9.109375" style="7"/>
    <col min="3071" max="3071" width="5.88671875" style="7" customWidth="1"/>
    <col min="3072" max="3072" width="20.109375" style="7" customWidth="1"/>
    <col min="3073" max="3073" width="19.88671875" style="7" customWidth="1"/>
    <col min="3074" max="3074" width="8.6640625" style="7" customWidth="1"/>
    <col min="3075" max="3075" width="11.5546875" style="7" customWidth="1"/>
    <col min="3076" max="3076" width="9.44140625" style="7" customWidth="1"/>
    <col min="3077" max="3077" width="6.6640625" style="7" customWidth="1"/>
    <col min="3078" max="3078" width="7" style="7" customWidth="1"/>
    <col min="3079" max="3080" width="6.33203125" style="7" customWidth="1"/>
    <col min="3081" max="3326" width="9.109375" style="7"/>
    <col min="3327" max="3327" width="5.88671875" style="7" customWidth="1"/>
    <col min="3328" max="3328" width="20.109375" style="7" customWidth="1"/>
    <col min="3329" max="3329" width="19.88671875" style="7" customWidth="1"/>
    <col min="3330" max="3330" width="8.6640625" style="7" customWidth="1"/>
    <col min="3331" max="3331" width="11.5546875" style="7" customWidth="1"/>
    <col min="3332" max="3332" width="9.44140625" style="7" customWidth="1"/>
    <col min="3333" max="3333" width="6.6640625" style="7" customWidth="1"/>
    <col min="3334" max="3334" width="7" style="7" customWidth="1"/>
    <col min="3335" max="3336" width="6.33203125" style="7" customWidth="1"/>
    <col min="3337" max="3582" width="9.109375" style="7"/>
    <col min="3583" max="3583" width="5.88671875" style="7" customWidth="1"/>
    <col min="3584" max="3584" width="20.109375" style="7" customWidth="1"/>
    <col min="3585" max="3585" width="19.88671875" style="7" customWidth="1"/>
    <col min="3586" max="3586" width="8.6640625" style="7" customWidth="1"/>
    <col min="3587" max="3587" width="11.5546875" style="7" customWidth="1"/>
    <col min="3588" max="3588" width="9.44140625" style="7" customWidth="1"/>
    <col min="3589" max="3589" width="6.6640625" style="7" customWidth="1"/>
    <col min="3590" max="3590" width="7" style="7" customWidth="1"/>
    <col min="3591" max="3592" width="6.33203125" style="7" customWidth="1"/>
    <col min="3593" max="3838" width="9.109375" style="7"/>
    <col min="3839" max="3839" width="5.88671875" style="7" customWidth="1"/>
    <col min="3840" max="3840" width="20.109375" style="7" customWidth="1"/>
    <col min="3841" max="3841" width="19.88671875" style="7" customWidth="1"/>
    <col min="3842" max="3842" width="8.6640625" style="7" customWidth="1"/>
    <col min="3843" max="3843" width="11.5546875" style="7" customWidth="1"/>
    <col min="3844" max="3844" width="9.44140625" style="7" customWidth="1"/>
    <col min="3845" max="3845" width="6.6640625" style="7" customWidth="1"/>
    <col min="3846" max="3846" width="7" style="7" customWidth="1"/>
    <col min="3847" max="3848" width="6.33203125" style="7" customWidth="1"/>
    <col min="3849" max="4094" width="9.109375" style="7"/>
    <col min="4095" max="4095" width="5.88671875" style="7" customWidth="1"/>
    <col min="4096" max="4096" width="20.109375" style="7" customWidth="1"/>
    <col min="4097" max="4097" width="19.88671875" style="7" customWidth="1"/>
    <col min="4098" max="4098" width="8.6640625" style="7" customWidth="1"/>
    <col min="4099" max="4099" width="11.5546875" style="7" customWidth="1"/>
    <col min="4100" max="4100" width="9.44140625" style="7" customWidth="1"/>
    <col min="4101" max="4101" width="6.6640625" style="7" customWidth="1"/>
    <col min="4102" max="4102" width="7" style="7" customWidth="1"/>
    <col min="4103" max="4104" width="6.33203125" style="7" customWidth="1"/>
    <col min="4105" max="4350" width="9.109375" style="7"/>
    <col min="4351" max="4351" width="5.88671875" style="7" customWidth="1"/>
    <col min="4352" max="4352" width="20.109375" style="7" customWidth="1"/>
    <col min="4353" max="4353" width="19.88671875" style="7" customWidth="1"/>
    <col min="4354" max="4354" width="8.6640625" style="7" customWidth="1"/>
    <col min="4355" max="4355" width="11.5546875" style="7" customWidth="1"/>
    <col min="4356" max="4356" width="9.44140625" style="7" customWidth="1"/>
    <col min="4357" max="4357" width="6.6640625" style="7" customWidth="1"/>
    <col min="4358" max="4358" width="7" style="7" customWidth="1"/>
    <col min="4359" max="4360" width="6.33203125" style="7" customWidth="1"/>
    <col min="4361" max="4606" width="9.109375" style="7"/>
    <col min="4607" max="4607" width="5.88671875" style="7" customWidth="1"/>
    <col min="4608" max="4608" width="20.109375" style="7" customWidth="1"/>
    <col min="4609" max="4609" width="19.88671875" style="7" customWidth="1"/>
    <col min="4610" max="4610" width="8.6640625" style="7" customWidth="1"/>
    <col min="4611" max="4611" width="11.5546875" style="7" customWidth="1"/>
    <col min="4612" max="4612" width="9.44140625" style="7" customWidth="1"/>
    <col min="4613" max="4613" width="6.6640625" style="7" customWidth="1"/>
    <col min="4614" max="4614" width="7" style="7" customWidth="1"/>
    <col min="4615" max="4616" width="6.33203125" style="7" customWidth="1"/>
    <col min="4617" max="4862" width="9.109375" style="7"/>
    <col min="4863" max="4863" width="5.88671875" style="7" customWidth="1"/>
    <col min="4864" max="4864" width="20.109375" style="7" customWidth="1"/>
    <col min="4865" max="4865" width="19.88671875" style="7" customWidth="1"/>
    <col min="4866" max="4866" width="8.6640625" style="7" customWidth="1"/>
    <col min="4867" max="4867" width="11.5546875" style="7" customWidth="1"/>
    <col min="4868" max="4868" width="9.44140625" style="7" customWidth="1"/>
    <col min="4869" max="4869" width="6.6640625" style="7" customWidth="1"/>
    <col min="4870" max="4870" width="7" style="7" customWidth="1"/>
    <col min="4871" max="4872" width="6.33203125" style="7" customWidth="1"/>
    <col min="4873" max="5118" width="9.109375" style="7"/>
    <col min="5119" max="5119" width="5.88671875" style="7" customWidth="1"/>
    <col min="5120" max="5120" width="20.109375" style="7" customWidth="1"/>
    <col min="5121" max="5121" width="19.88671875" style="7" customWidth="1"/>
    <col min="5122" max="5122" width="8.6640625" style="7" customWidth="1"/>
    <col min="5123" max="5123" width="11.5546875" style="7" customWidth="1"/>
    <col min="5124" max="5124" width="9.44140625" style="7" customWidth="1"/>
    <col min="5125" max="5125" width="6.6640625" style="7" customWidth="1"/>
    <col min="5126" max="5126" width="7" style="7" customWidth="1"/>
    <col min="5127" max="5128" width="6.33203125" style="7" customWidth="1"/>
    <col min="5129" max="5374" width="9.109375" style="7"/>
    <col min="5375" max="5375" width="5.88671875" style="7" customWidth="1"/>
    <col min="5376" max="5376" width="20.109375" style="7" customWidth="1"/>
    <col min="5377" max="5377" width="19.88671875" style="7" customWidth="1"/>
    <col min="5378" max="5378" width="8.6640625" style="7" customWidth="1"/>
    <col min="5379" max="5379" width="11.5546875" style="7" customWidth="1"/>
    <col min="5380" max="5380" width="9.44140625" style="7" customWidth="1"/>
    <col min="5381" max="5381" width="6.6640625" style="7" customWidth="1"/>
    <col min="5382" max="5382" width="7" style="7" customWidth="1"/>
    <col min="5383" max="5384" width="6.33203125" style="7" customWidth="1"/>
    <col min="5385" max="5630" width="9.109375" style="7"/>
    <col min="5631" max="5631" width="5.88671875" style="7" customWidth="1"/>
    <col min="5632" max="5632" width="20.109375" style="7" customWidth="1"/>
    <col min="5633" max="5633" width="19.88671875" style="7" customWidth="1"/>
    <col min="5634" max="5634" width="8.6640625" style="7" customWidth="1"/>
    <col min="5635" max="5635" width="11.5546875" style="7" customWidth="1"/>
    <col min="5636" max="5636" width="9.44140625" style="7" customWidth="1"/>
    <col min="5637" max="5637" width="6.6640625" style="7" customWidth="1"/>
    <col min="5638" max="5638" width="7" style="7" customWidth="1"/>
    <col min="5639" max="5640" width="6.33203125" style="7" customWidth="1"/>
    <col min="5641" max="5886" width="9.109375" style="7"/>
    <col min="5887" max="5887" width="5.88671875" style="7" customWidth="1"/>
    <col min="5888" max="5888" width="20.109375" style="7" customWidth="1"/>
    <col min="5889" max="5889" width="19.88671875" style="7" customWidth="1"/>
    <col min="5890" max="5890" width="8.6640625" style="7" customWidth="1"/>
    <col min="5891" max="5891" width="11.5546875" style="7" customWidth="1"/>
    <col min="5892" max="5892" width="9.44140625" style="7" customWidth="1"/>
    <col min="5893" max="5893" width="6.6640625" style="7" customWidth="1"/>
    <col min="5894" max="5894" width="7" style="7" customWidth="1"/>
    <col min="5895" max="5896" width="6.33203125" style="7" customWidth="1"/>
    <col min="5897" max="6142" width="9.109375" style="7"/>
    <col min="6143" max="6143" width="5.88671875" style="7" customWidth="1"/>
    <col min="6144" max="6144" width="20.109375" style="7" customWidth="1"/>
    <col min="6145" max="6145" width="19.88671875" style="7" customWidth="1"/>
    <col min="6146" max="6146" width="8.6640625" style="7" customWidth="1"/>
    <col min="6147" max="6147" width="11.5546875" style="7" customWidth="1"/>
    <col min="6148" max="6148" width="9.44140625" style="7" customWidth="1"/>
    <col min="6149" max="6149" width="6.6640625" style="7" customWidth="1"/>
    <col min="6150" max="6150" width="7" style="7" customWidth="1"/>
    <col min="6151" max="6152" width="6.33203125" style="7" customWidth="1"/>
    <col min="6153" max="6398" width="9.109375" style="7"/>
    <col min="6399" max="6399" width="5.88671875" style="7" customWidth="1"/>
    <col min="6400" max="6400" width="20.109375" style="7" customWidth="1"/>
    <col min="6401" max="6401" width="19.88671875" style="7" customWidth="1"/>
    <col min="6402" max="6402" width="8.6640625" style="7" customWidth="1"/>
    <col min="6403" max="6403" width="11.5546875" style="7" customWidth="1"/>
    <col min="6404" max="6404" width="9.44140625" style="7" customWidth="1"/>
    <col min="6405" max="6405" width="6.6640625" style="7" customWidth="1"/>
    <col min="6406" max="6406" width="7" style="7" customWidth="1"/>
    <col min="6407" max="6408" width="6.33203125" style="7" customWidth="1"/>
    <col min="6409" max="6654" width="9.109375" style="7"/>
    <col min="6655" max="6655" width="5.88671875" style="7" customWidth="1"/>
    <col min="6656" max="6656" width="20.109375" style="7" customWidth="1"/>
    <col min="6657" max="6657" width="19.88671875" style="7" customWidth="1"/>
    <col min="6658" max="6658" width="8.6640625" style="7" customWidth="1"/>
    <col min="6659" max="6659" width="11.5546875" style="7" customWidth="1"/>
    <col min="6660" max="6660" width="9.44140625" style="7" customWidth="1"/>
    <col min="6661" max="6661" width="6.6640625" style="7" customWidth="1"/>
    <col min="6662" max="6662" width="7" style="7" customWidth="1"/>
    <col min="6663" max="6664" width="6.33203125" style="7" customWidth="1"/>
    <col min="6665" max="6910" width="9.109375" style="7"/>
    <col min="6911" max="6911" width="5.88671875" style="7" customWidth="1"/>
    <col min="6912" max="6912" width="20.109375" style="7" customWidth="1"/>
    <col min="6913" max="6913" width="19.88671875" style="7" customWidth="1"/>
    <col min="6914" max="6914" width="8.6640625" style="7" customWidth="1"/>
    <col min="6915" max="6915" width="11.5546875" style="7" customWidth="1"/>
    <col min="6916" max="6916" width="9.44140625" style="7" customWidth="1"/>
    <col min="6917" max="6917" width="6.6640625" style="7" customWidth="1"/>
    <col min="6918" max="6918" width="7" style="7" customWidth="1"/>
    <col min="6919" max="6920" width="6.33203125" style="7" customWidth="1"/>
    <col min="6921" max="7166" width="9.109375" style="7"/>
    <col min="7167" max="7167" width="5.88671875" style="7" customWidth="1"/>
    <col min="7168" max="7168" width="20.109375" style="7" customWidth="1"/>
    <col min="7169" max="7169" width="19.88671875" style="7" customWidth="1"/>
    <col min="7170" max="7170" width="8.6640625" style="7" customWidth="1"/>
    <col min="7171" max="7171" width="11.5546875" style="7" customWidth="1"/>
    <col min="7172" max="7172" width="9.44140625" style="7" customWidth="1"/>
    <col min="7173" max="7173" width="6.6640625" style="7" customWidth="1"/>
    <col min="7174" max="7174" width="7" style="7" customWidth="1"/>
    <col min="7175" max="7176" width="6.33203125" style="7" customWidth="1"/>
    <col min="7177" max="7422" width="9.109375" style="7"/>
    <col min="7423" max="7423" width="5.88671875" style="7" customWidth="1"/>
    <col min="7424" max="7424" width="20.109375" style="7" customWidth="1"/>
    <col min="7425" max="7425" width="19.88671875" style="7" customWidth="1"/>
    <col min="7426" max="7426" width="8.6640625" style="7" customWidth="1"/>
    <col min="7427" max="7427" width="11.5546875" style="7" customWidth="1"/>
    <col min="7428" max="7428" width="9.44140625" style="7" customWidth="1"/>
    <col min="7429" max="7429" width="6.6640625" style="7" customWidth="1"/>
    <col min="7430" max="7430" width="7" style="7" customWidth="1"/>
    <col min="7431" max="7432" width="6.33203125" style="7" customWidth="1"/>
    <col min="7433" max="7678" width="9.109375" style="7"/>
    <col min="7679" max="7679" width="5.88671875" style="7" customWidth="1"/>
    <col min="7680" max="7680" width="20.109375" style="7" customWidth="1"/>
    <col min="7681" max="7681" width="19.88671875" style="7" customWidth="1"/>
    <col min="7682" max="7682" width="8.6640625" style="7" customWidth="1"/>
    <col min="7683" max="7683" width="11.5546875" style="7" customWidth="1"/>
    <col min="7684" max="7684" width="9.44140625" style="7" customWidth="1"/>
    <col min="7685" max="7685" width="6.6640625" style="7" customWidth="1"/>
    <col min="7686" max="7686" width="7" style="7" customWidth="1"/>
    <col min="7687" max="7688" width="6.33203125" style="7" customWidth="1"/>
    <col min="7689" max="7934" width="9.109375" style="7"/>
    <col min="7935" max="7935" width="5.88671875" style="7" customWidth="1"/>
    <col min="7936" max="7936" width="20.109375" style="7" customWidth="1"/>
    <col min="7937" max="7937" width="19.88671875" style="7" customWidth="1"/>
    <col min="7938" max="7938" width="8.6640625" style="7" customWidth="1"/>
    <col min="7939" max="7939" width="11.5546875" style="7" customWidth="1"/>
    <col min="7940" max="7940" width="9.44140625" style="7" customWidth="1"/>
    <col min="7941" max="7941" width="6.6640625" style="7" customWidth="1"/>
    <col min="7942" max="7942" width="7" style="7" customWidth="1"/>
    <col min="7943" max="7944" width="6.33203125" style="7" customWidth="1"/>
    <col min="7945" max="8190" width="9.109375" style="7"/>
    <col min="8191" max="8191" width="5.88671875" style="7" customWidth="1"/>
    <col min="8192" max="8192" width="20.109375" style="7" customWidth="1"/>
    <col min="8193" max="8193" width="19.88671875" style="7" customWidth="1"/>
    <col min="8194" max="8194" width="8.6640625" style="7" customWidth="1"/>
    <col min="8195" max="8195" width="11.5546875" style="7" customWidth="1"/>
    <col min="8196" max="8196" width="9.44140625" style="7" customWidth="1"/>
    <col min="8197" max="8197" width="6.6640625" style="7" customWidth="1"/>
    <col min="8198" max="8198" width="7" style="7" customWidth="1"/>
    <col min="8199" max="8200" width="6.33203125" style="7" customWidth="1"/>
    <col min="8201" max="8446" width="9.109375" style="7"/>
    <col min="8447" max="8447" width="5.88671875" style="7" customWidth="1"/>
    <col min="8448" max="8448" width="20.109375" style="7" customWidth="1"/>
    <col min="8449" max="8449" width="19.88671875" style="7" customWidth="1"/>
    <col min="8450" max="8450" width="8.6640625" style="7" customWidth="1"/>
    <col min="8451" max="8451" width="11.5546875" style="7" customWidth="1"/>
    <col min="8452" max="8452" width="9.44140625" style="7" customWidth="1"/>
    <col min="8453" max="8453" width="6.6640625" style="7" customWidth="1"/>
    <col min="8454" max="8454" width="7" style="7" customWidth="1"/>
    <col min="8455" max="8456" width="6.33203125" style="7" customWidth="1"/>
    <col min="8457" max="8702" width="9.109375" style="7"/>
    <col min="8703" max="8703" width="5.88671875" style="7" customWidth="1"/>
    <col min="8704" max="8704" width="20.109375" style="7" customWidth="1"/>
    <col min="8705" max="8705" width="19.88671875" style="7" customWidth="1"/>
    <col min="8706" max="8706" width="8.6640625" style="7" customWidth="1"/>
    <col min="8707" max="8707" width="11.5546875" style="7" customWidth="1"/>
    <col min="8708" max="8708" width="9.44140625" style="7" customWidth="1"/>
    <col min="8709" max="8709" width="6.6640625" style="7" customWidth="1"/>
    <col min="8710" max="8710" width="7" style="7" customWidth="1"/>
    <col min="8711" max="8712" width="6.33203125" style="7" customWidth="1"/>
    <col min="8713" max="8958" width="9.109375" style="7"/>
    <col min="8959" max="8959" width="5.88671875" style="7" customWidth="1"/>
    <col min="8960" max="8960" width="20.109375" style="7" customWidth="1"/>
    <col min="8961" max="8961" width="19.88671875" style="7" customWidth="1"/>
    <col min="8962" max="8962" width="8.6640625" style="7" customWidth="1"/>
    <col min="8963" max="8963" width="11.5546875" style="7" customWidth="1"/>
    <col min="8964" max="8964" width="9.44140625" style="7" customWidth="1"/>
    <col min="8965" max="8965" width="6.6640625" style="7" customWidth="1"/>
    <col min="8966" max="8966" width="7" style="7" customWidth="1"/>
    <col min="8967" max="8968" width="6.33203125" style="7" customWidth="1"/>
    <col min="8969" max="9214" width="9.109375" style="7"/>
    <col min="9215" max="9215" width="5.88671875" style="7" customWidth="1"/>
    <col min="9216" max="9216" width="20.109375" style="7" customWidth="1"/>
    <col min="9217" max="9217" width="19.88671875" style="7" customWidth="1"/>
    <col min="9218" max="9218" width="8.6640625" style="7" customWidth="1"/>
    <col min="9219" max="9219" width="11.5546875" style="7" customWidth="1"/>
    <col min="9220" max="9220" width="9.44140625" style="7" customWidth="1"/>
    <col min="9221" max="9221" width="6.6640625" style="7" customWidth="1"/>
    <col min="9222" max="9222" width="7" style="7" customWidth="1"/>
    <col min="9223" max="9224" width="6.33203125" style="7" customWidth="1"/>
    <col min="9225" max="9470" width="9.109375" style="7"/>
    <col min="9471" max="9471" width="5.88671875" style="7" customWidth="1"/>
    <col min="9472" max="9472" width="20.109375" style="7" customWidth="1"/>
    <col min="9473" max="9473" width="19.88671875" style="7" customWidth="1"/>
    <col min="9474" max="9474" width="8.6640625" style="7" customWidth="1"/>
    <col min="9475" max="9475" width="11.5546875" style="7" customWidth="1"/>
    <col min="9476" max="9476" width="9.44140625" style="7" customWidth="1"/>
    <col min="9477" max="9477" width="6.6640625" style="7" customWidth="1"/>
    <col min="9478" max="9478" width="7" style="7" customWidth="1"/>
    <col min="9479" max="9480" width="6.33203125" style="7" customWidth="1"/>
    <col min="9481" max="9726" width="9.109375" style="7"/>
    <col min="9727" max="9727" width="5.88671875" style="7" customWidth="1"/>
    <col min="9728" max="9728" width="20.109375" style="7" customWidth="1"/>
    <col min="9729" max="9729" width="19.88671875" style="7" customWidth="1"/>
    <col min="9730" max="9730" width="8.6640625" style="7" customWidth="1"/>
    <col min="9731" max="9731" width="11.5546875" style="7" customWidth="1"/>
    <col min="9732" max="9732" width="9.44140625" style="7" customWidth="1"/>
    <col min="9733" max="9733" width="6.6640625" style="7" customWidth="1"/>
    <col min="9734" max="9734" width="7" style="7" customWidth="1"/>
    <col min="9735" max="9736" width="6.33203125" style="7" customWidth="1"/>
    <col min="9737" max="9982" width="9.109375" style="7"/>
    <col min="9983" max="9983" width="5.88671875" style="7" customWidth="1"/>
    <col min="9984" max="9984" width="20.109375" style="7" customWidth="1"/>
    <col min="9985" max="9985" width="19.88671875" style="7" customWidth="1"/>
    <col min="9986" max="9986" width="8.6640625" style="7" customWidth="1"/>
    <col min="9987" max="9987" width="11.5546875" style="7" customWidth="1"/>
    <col min="9988" max="9988" width="9.44140625" style="7" customWidth="1"/>
    <col min="9989" max="9989" width="6.6640625" style="7" customWidth="1"/>
    <col min="9990" max="9990" width="7" style="7" customWidth="1"/>
    <col min="9991" max="9992" width="6.33203125" style="7" customWidth="1"/>
    <col min="9993" max="10238" width="9.109375" style="7"/>
    <col min="10239" max="10239" width="5.88671875" style="7" customWidth="1"/>
    <col min="10240" max="10240" width="20.109375" style="7" customWidth="1"/>
    <col min="10241" max="10241" width="19.88671875" style="7" customWidth="1"/>
    <col min="10242" max="10242" width="8.6640625" style="7" customWidth="1"/>
    <col min="10243" max="10243" width="11.5546875" style="7" customWidth="1"/>
    <col min="10244" max="10244" width="9.44140625" style="7" customWidth="1"/>
    <col min="10245" max="10245" width="6.6640625" style="7" customWidth="1"/>
    <col min="10246" max="10246" width="7" style="7" customWidth="1"/>
    <col min="10247" max="10248" width="6.33203125" style="7" customWidth="1"/>
    <col min="10249" max="10494" width="9.109375" style="7"/>
    <col min="10495" max="10495" width="5.88671875" style="7" customWidth="1"/>
    <col min="10496" max="10496" width="20.109375" style="7" customWidth="1"/>
    <col min="10497" max="10497" width="19.88671875" style="7" customWidth="1"/>
    <col min="10498" max="10498" width="8.6640625" style="7" customWidth="1"/>
    <col min="10499" max="10499" width="11.5546875" style="7" customWidth="1"/>
    <col min="10500" max="10500" width="9.44140625" style="7" customWidth="1"/>
    <col min="10501" max="10501" width="6.6640625" style="7" customWidth="1"/>
    <col min="10502" max="10502" width="7" style="7" customWidth="1"/>
    <col min="10503" max="10504" width="6.33203125" style="7" customWidth="1"/>
    <col min="10505" max="10750" width="9.109375" style="7"/>
    <col min="10751" max="10751" width="5.88671875" style="7" customWidth="1"/>
    <col min="10752" max="10752" width="20.109375" style="7" customWidth="1"/>
    <col min="10753" max="10753" width="19.88671875" style="7" customWidth="1"/>
    <col min="10754" max="10754" width="8.6640625" style="7" customWidth="1"/>
    <col min="10755" max="10755" width="11.5546875" style="7" customWidth="1"/>
    <col min="10756" max="10756" width="9.44140625" style="7" customWidth="1"/>
    <col min="10757" max="10757" width="6.6640625" style="7" customWidth="1"/>
    <col min="10758" max="10758" width="7" style="7" customWidth="1"/>
    <col min="10759" max="10760" width="6.33203125" style="7" customWidth="1"/>
    <col min="10761" max="11006" width="9.109375" style="7"/>
    <col min="11007" max="11007" width="5.88671875" style="7" customWidth="1"/>
    <col min="11008" max="11008" width="20.109375" style="7" customWidth="1"/>
    <col min="11009" max="11009" width="19.88671875" style="7" customWidth="1"/>
    <col min="11010" max="11010" width="8.6640625" style="7" customWidth="1"/>
    <col min="11011" max="11011" width="11.5546875" style="7" customWidth="1"/>
    <col min="11012" max="11012" width="9.44140625" style="7" customWidth="1"/>
    <col min="11013" max="11013" width="6.6640625" style="7" customWidth="1"/>
    <col min="11014" max="11014" width="7" style="7" customWidth="1"/>
    <col min="11015" max="11016" width="6.33203125" style="7" customWidth="1"/>
    <col min="11017" max="11262" width="9.109375" style="7"/>
    <col min="11263" max="11263" width="5.88671875" style="7" customWidth="1"/>
    <col min="11264" max="11264" width="20.109375" style="7" customWidth="1"/>
    <col min="11265" max="11265" width="19.88671875" style="7" customWidth="1"/>
    <col min="11266" max="11266" width="8.6640625" style="7" customWidth="1"/>
    <col min="11267" max="11267" width="11.5546875" style="7" customWidth="1"/>
    <col min="11268" max="11268" width="9.44140625" style="7" customWidth="1"/>
    <col min="11269" max="11269" width="6.6640625" style="7" customWidth="1"/>
    <col min="11270" max="11270" width="7" style="7" customWidth="1"/>
    <col min="11271" max="11272" width="6.33203125" style="7" customWidth="1"/>
    <col min="11273" max="11518" width="9.109375" style="7"/>
    <col min="11519" max="11519" width="5.88671875" style="7" customWidth="1"/>
    <col min="11520" max="11520" width="20.109375" style="7" customWidth="1"/>
    <col min="11521" max="11521" width="19.88671875" style="7" customWidth="1"/>
    <col min="11522" max="11522" width="8.6640625" style="7" customWidth="1"/>
    <col min="11523" max="11523" width="11.5546875" style="7" customWidth="1"/>
    <col min="11524" max="11524" width="9.44140625" style="7" customWidth="1"/>
    <col min="11525" max="11525" width="6.6640625" style="7" customWidth="1"/>
    <col min="11526" max="11526" width="7" style="7" customWidth="1"/>
    <col min="11527" max="11528" width="6.33203125" style="7" customWidth="1"/>
    <col min="11529" max="11774" width="9.109375" style="7"/>
    <col min="11775" max="11775" width="5.88671875" style="7" customWidth="1"/>
    <col min="11776" max="11776" width="20.109375" style="7" customWidth="1"/>
    <col min="11777" max="11777" width="19.88671875" style="7" customWidth="1"/>
    <col min="11778" max="11778" width="8.6640625" style="7" customWidth="1"/>
    <col min="11779" max="11779" width="11.5546875" style="7" customWidth="1"/>
    <col min="11780" max="11780" width="9.44140625" style="7" customWidth="1"/>
    <col min="11781" max="11781" width="6.6640625" style="7" customWidth="1"/>
    <col min="11782" max="11782" width="7" style="7" customWidth="1"/>
    <col min="11783" max="11784" width="6.33203125" style="7" customWidth="1"/>
    <col min="11785" max="12030" width="9.109375" style="7"/>
    <col min="12031" max="12031" width="5.88671875" style="7" customWidth="1"/>
    <col min="12032" max="12032" width="20.109375" style="7" customWidth="1"/>
    <col min="12033" max="12033" width="19.88671875" style="7" customWidth="1"/>
    <col min="12034" max="12034" width="8.6640625" style="7" customWidth="1"/>
    <col min="12035" max="12035" width="11.5546875" style="7" customWidth="1"/>
    <col min="12036" max="12036" width="9.44140625" style="7" customWidth="1"/>
    <col min="12037" max="12037" width="6.6640625" style="7" customWidth="1"/>
    <col min="12038" max="12038" width="7" style="7" customWidth="1"/>
    <col min="12039" max="12040" width="6.33203125" style="7" customWidth="1"/>
    <col min="12041" max="12286" width="9.109375" style="7"/>
    <col min="12287" max="12287" width="5.88671875" style="7" customWidth="1"/>
    <col min="12288" max="12288" width="20.109375" style="7" customWidth="1"/>
    <col min="12289" max="12289" width="19.88671875" style="7" customWidth="1"/>
    <col min="12290" max="12290" width="8.6640625" style="7" customWidth="1"/>
    <col min="12291" max="12291" width="11.5546875" style="7" customWidth="1"/>
    <col min="12292" max="12292" width="9.44140625" style="7" customWidth="1"/>
    <col min="12293" max="12293" width="6.6640625" style="7" customWidth="1"/>
    <col min="12294" max="12294" width="7" style="7" customWidth="1"/>
    <col min="12295" max="12296" width="6.33203125" style="7" customWidth="1"/>
    <col min="12297" max="12542" width="9.109375" style="7"/>
    <col min="12543" max="12543" width="5.88671875" style="7" customWidth="1"/>
    <col min="12544" max="12544" width="20.109375" style="7" customWidth="1"/>
    <col min="12545" max="12545" width="19.88671875" style="7" customWidth="1"/>
    <col min="12546" max="12546" width="8.6640625" style="7" customWidth="1"/>
    <col min="12547" max="12547" width="11.5546875" style="7" customWidth="1"/>
    <col min="12548" max="12548" width="9.44140625" style="7" customWidth="1"/>
    <col min="12549" max="12549" width="6.6640625" style="7" customWidth="1"/>
    <col min="12550" max="12550" width="7" style="7" customWidth="1"/>
    <col min="12551" max="12552" width="6.33203125" style="7" customWidth="1"/>
    <col min="12553" max="12798" width="9.109375" style="7"/>
    <col min="12799" max="12799" width="5.88671875" style="7" customWidth="1"/>
    <col min="12800" max="12800" width="20.109375" style="7" customWidth="1"/>
    <col min="12801" max="12801" width="19.88671875" style="7" customWidth="1"/>
    <col min="12802" max="12802" width="8.6640625" style="7" customWidth="1"/>
    <col min="12803" max="12803" width="11.5546875" style="7" customWidth="1"/>
    <col min="12804" max="12804" width="9.44140625" style="7" customWidth="1"/>
    <col min="12805" max="12805" width="6.6640625" style="7" customWidth="1"/>
    <col min="12806" max="12806" width="7" style="7" customWidth="1"/>
    <col min="12807" max="12808" width="6.33203125" style="7" customWidth="1"/>
    <col min="12809" max="13054" width="9.109375" style="7"/>
    <col min="13055" max="13055" width="5.88671875" style="7" customWidth="1"/>
    <col min="13056" max="13056" width="20.109375" style="7" customWidth="1"/>
    <col min="13057" max="13057" width="19.88671875" style="7" customWidth="1"/>
    <col min="13058" max="13058" width="8.6640625" style="7" customWidth="1"/>
    <col min="13059" max="13059" width="11.5546875" style="7" customWidth="1"/>
    <col min="13060" max="13060" width="9.44140625" style="7" customWidth="1"/>
    <col min="13061" max="13061" width="6.6640625" style="7" customWidth="1"/>
    <col min="13062" max="13062" width="7" style="7" customWidth="1"/>
    <col min="13063" max="13064" width="6.33203125" style="7" customWidth="1"/>
    <col min="13065" max="13310" width="9.109375" style="7"/>
    <col min="13311" max="13311" width="5.88671875" style="7" customWidth="1"/>
    <col min="13312" max="13312" width="20.109375" style="7" customWidth="1"/>
    <col min="13313" max="13313" width="19.88671875" style="7" customWidth="1"/>
    <col min="13314" max="13314" width="8.6640625" style="7" customWidth="1"/>
    <col min="13315" max="13315" width="11.5546875" style="7" customWidth="1"/>
    <col min="13316" max="13316" width="9.44140625" style="7" customWidth="1"/>
    <col min="13317" max="13317" width="6.6640625" style="7" customWidth="1"/>
    <col min="13318" max="13318" width="7" style="7" customWidth="1"/>
    <col min="13319" max="13320" width="6.33203125" style="7" customWidth="1"/>
    <col min="13321" max="13566" width="9.109375" style="7"/>
    <col min="13567" max="13567" width="5.88671875" style="7" customWidth="1"/>
    <col min="13568" max="13568" width="20.109375" style="7" customWidth="1"/>
    <col min="13569" max="13569" width="19.88671875" style="7" customWidth="1"/>
    <col min="13570" max="13570" width="8.6640625" style="7" customWidth="1"/>
    <col min="13571" max="13571" width="11.5546875" style="7" customWidth="1"/>
    <col min="13572" max="13572" width="9.44140625" style="7" customWidth="1"/>
    <col min="13573" max="13573" width="6.6640625" style="7" customWidth="1"/>
    <col min="13574" max="13574" width="7" style="7" customWidth="1"/>
    <col min="13575" max="13576" width="6.33203125" style="7" customWidth="1"/>
    <col min="13577" max="13822" width="9.109375" style="7"/>
    <col min="13823" max="13823" width="5.88671875" style="7" customWidth="1"/>
    <col min="13824" max="13824" width="20.109375" style="7" customWidth="1"/>
    <col min="13825" max="13825" width="19.88671875" style="7" customWidth="1"/>
    <col min="13826" max="13826" width="8.6640625" style="7" customWidth="1"/>
    <col min="13827" max="13827" width="11.5546875" style="7" customWidth="1"/>
    <col min="13828" max="13828" width="9.44140625" style="7" customWidth="1"/>
    <col min="13829" max="13829" width="6.6640625" style="7" customWidth="1"/>
    <col min="13830" max="13830" width="7" style="7" customWidth="1"/>
    <col min="13831" max="13832" width="6.33203125" style="7" customWidth="1"/>
    <col min="13833" max="14078" width="9.109375" style="7"/>
    <col min="14079" max="14079" width="5.88671875" style="7" customWidth="1"/>
    <col min="14080" max="14080" width="20.109375" style="7" customWidth="1"/>
    <col min="14081" max="14081" width="19.88671875" style="7" customWidth="1"/>
    <col min="14082" max="14082" width="8.6640625" style="7" customWidth="1"/>
    <col min="14083" max="14083" width="11.5546875" style="7" customWidth="1"/>
    <col min="14084" max="14084" width="9.44140625" style="7" customWidth="1"/>
    <col min="14085" max="14085" width="6.6640625" style="7" customWidth="1"/>
    <col min="14086" max="14086" width="7" style="7" customWidth="1"/>
    <col min="14087" max="14088" width="6.33203125" style="7" customWidth="1"/>
    <col min="14089" max="14334" width="9.109375" style="7"/>
    <col min="14335" max="14335" width="5.88671875" style="7" customWidth="1"/>
    <col min="14336" max="14336" width="20.109375" style="7" customWidth="1"/>
    <col min="14337" max="14337" width="19.88671875" style="7" customWidth="1"/>
    <col min="14338" max="14338" width="8.6640625" style="7" customWidth="1"/>
    <col min="14339" max="14339" width="11.5546875" style="7" customWidth="1"/>
    <col min="14340" max="14340" width="9.44140625" style="7" customWidth="1"/>
    <col min="14341" max="14341" width="6.6640625" style="7" customWidth="1"/>
    <col min="14342" max="14342" width="7" style="7" customWidth="1"/>
    <col min="14343" max="14344" width="6.33203125" style="7" customWidth="1"/>
    <col min="14345" max="14590" width="9.109375" style="7"/>
    <col min="14591" max="14591" width="5.88671875" style="7" customWidth="1"/>
    <col min="14592" max="14592" width="20.109375" style="7" customWidth="1"/>
    <col min="14593" max="14593" width="19.88671875" style="7" customWidth="1"/>
    <col min="14594" max="14594" width="8.6640625" style="7" customWidth="1"/>
    <col min="14595" max="14595" width="11.5546875" style="7" customWidth="1"/>
    <col min="14596" max="14596" width="9.44140625" style="7" customWidth="1"/>
    <col min="14597" max="14597" width="6.6640625" style="7" customWidth="1"/>
    <col min="14598" max="14598" width="7" style="7" customWidth="1"/>
    <col min="14599" max="14600" width="6.33203125" style="7" customWidth="1"/>
    <col min="14601" max="14846" width="9.109375" style="7"/>
    <col min="14847" max="14847" width="5.88671875" style="7" customWidth="1"/>
    <col min="14848" max="14848" width="20.109375" style="7" customWidth="1"/>
    <col min="14849" max="14849" width="19.88671875" style="7" customWidth="1"/>
    <col min="14850" max="14850" width="8.6640625" style="7" customWidth="1"/>
    <col min="14851" max="14851" width="11.5546875" style="7" customWidth="1"/>
    <col min="14852" max="14852" width="9.44140625" style="7" customWidth="1"/>
    <col min="14853" max="14853" width="6.6640625" style="7" customWidth="1"/>
    <col min="14854" max="14854" width="7" style="7" customWidth="1"/>
    <col min="14855" max="14856" width="6.33203125" style="7" customWidth="1"/>
    <col min="14857" max="15102" width="9.109375" style="7"/>
    <col min="15103" max="15103" width="5.88671875" style="7" customWidth="1"/>
    <col min="15104" max="15104" width="20.109375" style="7" customWidth="1"/>
    <col min="15105" max="15105" width="19.88671875" style="7" customWidth="1"/>
    <col min="15106" max="15106" width="8.6640625" style="7" customWidth="1"/>
    <col min="15107" max="15107" width="11.5546875" style="7" customWidth="1"/>
    <col min="15108" max="15108" width="9.44140625" style="7" customWidth="1"/>
    <col min="15109" max="15109" width="6.6640625" style="7" customWidth="1"/>
    <col min="15110" max="15110" width="7" style="7" customWidth="1"/>
    <col min="15111" max="15112" width="6.33203125" style="7" customWidth="1"/>
    <col min="15113" max="15358" width="9.109375" style="7"/>
    <col min="15359" max="15359" width="5.88671875" style="7" customWidth="1"/>
    <col min="15360" max="15360" width="20.109375" style="7" customWidth="1"/>
    <col min="15361" max="15361" width="19.88671875" style="7" customWidth="1"/>
    <col min="15362" max="15362" width="8.6640625" style="7" customWidth="1"/>
    <col min="15363" max="15363" width="11.5546875" style="7" customWidth="1"/>
    <col min="15364" max="15364" width="9.44140625" style="7" customWidth="1"/>
    <col min="15365" max="15365" width="6.6640625" style="7" customWidth="1"/>
    <col min="15366" max="15366" width="7" style="7" customWidth="1"/>
    <col min="15367" max="15368" width="6.33203125" style="7" customWidth="1"/>
    <col min="15369" max="15614" width="9.109375" style="7"/>
    <col min="15615" max="15615" width="5.88671875" style="7" customWidth="1"/>
    <col min="15616" max="15616" width="20.109375" style="7" customWidth="1"/>
    <col min="15617" max="15617" width="19.88671875" style="7" customWidth="1"/>
    <col min="15618" max="15618" width="8.6640625" style="7" customWidth="1"/>
    <col min="15619" max="15619" width="11.5546875" style="7" customWidth="1"/>
    <col min="15620" max="15620" width="9.44140625" style="7" customWidth="1"/>
    <col min="15621" max="15621" width="6.6640625" style="7" customWidth="1"/>
    <col min="15622" max="15622" width="7" style="7" customWidth="1"/>
    <col min="15623" max="15624" width="6.33203125" style="7" customWidth="1"/>
    <col min="15625" max="15870" width="9.109375" style="7"/>
    <col min="15871" max="15871" width="5.88671875" style="7" customWidth="1"/>
    <col min="15872" max="15872" width="20.109375" style="7" customWidth="1"/>
    <col min="15873" max="15873" width="19.88671875" style="7" customWidth="1"/>
    <col min="15874" max="15874" width="8.6640625" style="7" customWidth="1"/>
    <col min="15875" max="15875" width="11.5546875" style="7" customWidth="1"/>
    <col min="15876" max="15876" width="9.44140625" style="7" customWidth="1"/>
    <col min="15877" max="15877" width="6.6640625" style="7" customWidth="1"/>
    <col min="15878" max="15878" width="7" style="7" customWidth="1"/>
    <col min="15879" max="15880" width="6.33203125" style="7" customWidth="1"/>
    <col min="15881" max="16126" width="9.109375" style="7"/>
    <col min="16127" max="16127" width="5.88671875" style="7" customWidth="1"/>
    <col min="16128" max="16128" width="20.109375" style="7" customWidth="1"/>
    <col min="16129" max="16129" width="19.88671875" style="7" customWidth="1"/>
    <col min="16130" max="16130" width="8.6640625" style="7" customWidth="1"/>
    <col min="16131" max="16131" width="11.5546875" style="7" customWidth="1"/>
    <col min="16132" max="16132" width="9.44140625" style="7" customWidth="1"/>
    <col min="16133" max="16133" width="6.6640625" style="7" customWidth="1"/>
    <col min="16134" max="16134" width="7" style="7" customWidth="1"/>
    <col min="16135" max="16136" width="6.33203125" style="7" customWidth="1"/>
    <col min="16137" max="16384" width="9.109375" style="7"/>
  </cols>
  <sheetData>
    <row r="1" spans="1:11" ht="15.9" customHeight="1" thickBot="1" x14ac:dyDescent="0.3">
      <c r="A1" s="1" t="s">
        <v>0</v>
      </c>
      <c r="B1" s="1"/>
      <c r="C1" s="2" t="s">
        <v>1</v>
      </c>
      <c r="D1" s="3" t="s">
        <v>2</v>
      </c>
      <c r="E1" s="4" t="s">
        <v>3</v>
      </c>
      <c r="F1" s="5"/>
      <c r="G1" s="5"/>
      <c r="H1" s="5"/>
      <c r="I1" s="6">
        <f>COUNTIF(F8:F48,"&gt;0")</f>
        <v>31</v>
      </c>
      <c r="J1" s="6"/>
      <c r="K1" s="6"/>
    </row>
    <row r="2" spans="1:11" ht="15.9" customHeight="1" thickBot="1" x14ac:dyDescent="0.3">
      <c r="A2" s="1"/>
      <c r="B2" s="1"/>
      <c r="C2" s="8" t="s">
        <v>4</v>
      </c>
      <c r="D2" s="9"/>
      <c r="E2" s="4"/>
      <c r="F2" s="5"/>
      <c r="G2" s="5"/>
      <c r="H2" s="5"/>
      <c r="I2" s="6"/>
      <c r="J2" s="6"/>
      <c r="K2" s="6"/>
    </row>
    <row r="3" spans="1:11" ht="15.9" customHeight="1" thickBot="1" x14ac:dyDescent="0.3">
      <c r="A3" s="1"/>
      <c r="B3" s="1"/>
      <c r="C3" s="8"/>
      <c r="D3" s="10" t="e">
        <f>SUM(#REF!)</f>
        <v>#REF!</v>
      </c>
      <c r="E3" s="4"/>
      <c r="F3" s="5"/>
      <c r="G3" s="5"/>
      <c r="H3" s="5"/>
      <c r="I3" s="6"/>
      <c r="J3" s="6"/>
      <c r="K3" s="6"/>
    </row>
    <row r="4" spans="1:11" ht="15.9" customHeight="1" thickBot="1" x14ac:dyDescent="0.3">
      <c r="A4" s="1"/>
      <c r="B4" s="1"/>
      <c r="C4" s="8"/>
      <c r="D4" s="11"/>
      <c r="E4" s="12"/>
      <c r="F4" s="13"/>
      <c r="G4" s="13"/>
      <c r="H4" s="13"/>
      <c r="I4" s="6"/>
      <c r="J4" s="6"/>
      <c r="K4" s="6"/>
    </row>
    <row r="5" spans="1:11" ht="20.100000000000001" customHeight="1" thickBot="1" x14ac:dyDescent="0.25">
      <c r="A5" s="14"/>
      <c r="B5" s="15" t="s">
        <v>5</v>
      </c>
      <c r="C5" s="16" t="s">
        <v>6</v>
      </c>
      <c r="D5" s="17" t="s">
        <v>7</v>
      </c>
      <c r="E5" s="18" t="s">
        <v>2</v>
      </c>
      <c r="F5" s="18" t="s">
        <v>8</v>
      </c>
      <c r="G5" s="18" t="s">
        <v>9</v>
      </c>
      <c r="H5" s="19" t="s">
        <v>10</v>
      </c>
    </row>
    <row r="6" spans="1:11" ht="20.100000000000001" customHeight="1" thickBot="1" x14ac:dyDescent="0.25">
      <c r="A6" s="20"/>
      <c r="B6" s="15"/>
      <c r="C6" s="16"/>
      <c r="D6" s="17"/>
      <c r="E6" s="18"/>
      <c r="F6" s="18"/>
      <c r="G6" s="18"/>
      <c r="H6" s="19"/>
    </row>
    <row r="7" spans="1:11" ht="20.100000000000001" customHeight="1" x14ac:dyDescent="0.2">
      <c r="A7" s="21"/>
      <c r="B7" s="22"/>
      <c r="C7" s="23"/>
      <c r="D7" s="24" t="s">
        <v>11</v>
      </c>
      <c r="E7" s="25"/>
      <c r="F7" s="25"/>
      <c r="G7" s="25"/>
      <c r="H7" s="26"/>
      <c r="I7" s="27" t="s">
        <v>12</v>
      </c>
    </row>
    <row r="8" spans="1:11" ht="13.2" x14ac:dyDescent="0.25">
      <c r="A8" s="28">
        <f>IF(OR(ISBLANK($B8),$D8&lt;0),"",ROW(A8)-7)</f>
        <v>1</v>
      </c>
      <c r="B8" s="41" t="s">
        <v>35</v>
      </c>
      <c r="C8" s="41" t="s">
        <v>28</v>
      </c>
      <c r="D8" s="30" t="s">
        <v>21</v>
      </c>
      <c r="E8" s="31">
        <f>SUM(F8:G8)</f>
        <v>606</v>
      </c>
      <c r="F8" s="32">
        <v>405</v>
      </c>
      <c r="G8" s="33">
        <v>201</v>
      </c>
      <c r="H8" s="33">
        <v>3</v>
      </c>
      <c r="I8" s="34"/>
    </row>
    <row r="9" spans="1:11" ht="13.2" x14ac:dyDescent="0.25">
      <c r="A9" s="35">
        <f>IF(OR(ISBLANK($B9),$D9&lt;0),"",ROW(A9)-7)</f>
        <v>2</v>
      </c>
      <c r="B9" s="41" t="s">
        <v>49</v>
      </c>
      <c r="C9" s="41" t="s">
        <v>50</v>
      </c>
      <c r="D9" s="30" t="s">
        <v>21</v>
      </c>
      <c r="E9" s="36">
        <f>SUM(F9:G9)</f>
        <v>580</v>
      </c>
      <c r="F9" s="37">
        <f>109+84+89+85</f>
        <v>367</v>
      </c>
      <c r="G9" s="38">
        <f>54+51+54+54</f>
        <v>213</v>
      </c>
      <c r="H9" s="38">
        <f>0+0+0+1</f>
        <v>1</v>
      </c>
      <c r="I9" s="34"/>
    </row>
    <row r="10" spans="1:11" ht="13.2" x14ac:dyDescent="0.25">
      <c r="A10" s="35">
        <f>IF(OR(ISBLANK($B10),$D10&lt;0),"",ROW(A10)-7)</f>
        <v>3</v>
      </c>
      <c r="B10" s="41" t="s">
        <v>54</v>
      </c>
      <c r="C10" s="41" t="s">
        <v>55</v>
      </c>
      <c r="D10" s="30" t="s">
        <v>21</v>
      </c>
      <c r="E10" s="36">
        <f>SUM(F10:G10)</f>
        <v>567</v>
      </c>
      <c r="F10" s="37">
        <v>388</v>
      </c>
      <c r="G10" s="38">
        <v>179</v>
      </c>
      <c r="H10" s="38">
        <v>4</v>
      </c>
      <c r="I10" s="34"/>
    </row>
    <row r="11" spans="1:11" ht="13.2" x14ac:dyDescent="0.25">
      <c r="A11" s="35">
        <f>IF(OR(ISBLANK($B11),$D11&lt;0),"",ROW(A11)-7)</f>
        <v>4</v>
      </c>
      <c r="B11" s="39" t="s">
        <v>52</v>
      </c>
      <c r="C11" s="39" t="s">
        <v>53</v>
      </c>
      <c r="D11" s="30" t="s">
        <v>21</v>
      </c>
      <c r="E11" s="36">
        <f>SUM(F11:G11)</f>
        <v>556</v>
      </c>
      <c r="F11" s="37">
        <v>370</v>
      </c>
      <c r="G11" s="38">
        <v>186</v>
      </c>
      <c r="H11" s="38">
        <v>12</v>
      </c>
      <c r="I11" s="34"/>
    </row>
    <row r="12" spans="1:11" ht="13.2" x14ac:dyDescent="0.25">
      <c r="A12" s="35">
        <f>IF(OR(ISBLANK($B12),$D12&lt;0),"",ROW(A12)-7)</f>
        <v>5</v>
      </c>
      <c r="B12" s="29" t="s">
        <v>57</v>
      </c>
      <c r="C12" s="29" t="s">
        <v>58</v>
      </c>
      <c r="D12" s="30" t="s">
        <v>21</v>
      </c>
      <c r="E12" s="36">
        <f>SUM(F12:G12)</f>
        <v>555</v>
      </c>
      <c r="F12" s="37">
        <v>353</v>
      </c>
      <c r="G12" s="38">
        <v>202</v>
      </c>
      <c r="H12" s="38">
        <v>10</v>
      </c>
      <c r="I12" s="34"/>
    </row>
    <row r="13" spans="1:11" ht="13.2" x14ac:dyDescent="0.25">
      <c r="A13" s="35">
        <f>IF(OR(ISBLANK($B13),$D13&lt;0),"",ROW(A13)-7)</f>
        <v>6</v>
      </c>
      <c r="B13" s="41" t="s">
        <v>31</v>
      </c>
      <c r="C13" s="41" t="s">
        <v>28</v>
      </c>
      <c r="D13" s="30" t="s">
        <v>21</v>
      </c>
      <c r="E13" s="36">
        <f>SUM(F13:G13)</f>
        <v>548</v>
      </c>
      <c r="F13" s="37">
        <v>384</v>
      </c>
      <c r="G13" s="38">
        <v>164</v>
      </c>
      <c r="H13" s="38">
        <v>6</v>
      </c>
      <c r="I13" s="34"/>
    </row>
    <row r="14" spans="1:11" ht="13.2" x14ac:dyDescent="0.25">
      <c r="A14" s="35">
        <f>IF(OR(ISBLANK($B14),$D14&lt;0),"",ROW(A14)-7)</f>
        <v>7</v>
      </c>
      <c r="B14" s="29" t="s">
        <v>27</v>
      </c>
      <c r="C14" s="29" t="s">
        <v>28</v>
      </c>
      <c r="D14" s="30" t="s">
        <v>21</v>
      </c>
      <c r="E14" s="36">
        <f>SUM(F14:G14)</f>
        <v>542</v>
      </c>
      <c r="F14" s="37">
        <v>370</v>
      </c>
      <c r="G14" s="38">
        <v>172</v>
      </c>
      <c r="H14" s="38">
        <v>6</v>
      </c>
      <c r="I14" s="34"/>
    </row>
    <row r="15" spans="1:11" ht="13.2" x14ac:dyDescent="0.25">
      <c r="A15" s="35">
        <f>IF(OR(ISBLANK($B15),$D15&lt;0),"",ROW(A15)-7)</f>
        <v>8</v>
      </c>
      <c r="B15" s="39" t="s">
        <v>36</v>
      </c>
      <c r="C15" s="39" t="s">
        <v>37</v>
      </c>
      <c r="D15" s="30" t="s">
        <v>21</v>
      </c>
      <c r="E15" s="36">
        <f>SUM(F15:G15)</f>
        <v>525</v>
      </c>
      <c r="F15" s="37">
        <f>96+92+91+97</f>
        <v>376</v>
      </c>
      <c r="G15" s="38">
        <f>27+43+34+45</f>
        <v>149</v>
      </c>
      <c r="H15" s="38">
        <f>3+1+5+3</f>
        <v>12</v>
      </c>
      <c r="I15" s="34"/>
    </row>
    <row r="16" spans="1:11" ht="14.4" x14ac:dyDescent="0.25">
      <c r="A16" s="35">
        <f>IF(OR(ISBLANK($B16),$D16&lt;0),"",ROW(A16)-7)</f>
        <v>9</v>
      </c>
      <c r="B16" s="42" t="s">
        <v>40</v>
      </c>
      <c r="C16" s="29" t="s">
        <v>41</v>
      </c>
      <c r="D16" s="30" t="s">
        <v>21</v>
      </c>
      <c r="E16" s="36">
        <f>SUM(F16:G16)</f>
        <v>522</v>
      </c>
      <c r="F16" s="37">
        <v>362</v>
      </c>
      <c r="G16" s="38">
        <v>160</v>
      </c>
      <c r="H16" s="38">
        <v>16</v>
      </c>
      <c r="I16" s="34"/>
    </row>
    <row r="17" spans="1:9" ht="13.2" x14ac:dyDescent="0.25">
      <c r="A17" s="35">
        <f>IF(OR(ISBLANK($B17),$D17&lt;0),"",ROW(A17)-7)</f>
        <v>10</v>
      </c>
      <c r="B17" s="29" t="s">
        <v>20</v>
      </c>
      <c r="C17" s="29" t="s">
        <v>18</v>
      </c>
      <c r="D17" s="30" t="s">
        <v>21</v>
      </c>
      <c r="E17" s="36">
        <f>SUM(F17:G17)</f>
        <v>511</v>
      </c>
      <c r="F17" s="37">
        <v>364</v>
      </c>
      <c r="G17" s="38">
        <v>147</v>
      </c>
      <c r="H17" s="38">
        <v>12</v>
      </c>
      <c r="I17" s="34"/>
    </row>
    <row r="18" spans="1:9" ht="14.4" x14ac:dyDescent="0.25">
      <c r="A18" s="35">
        <f>IF(OR(ISBLANK($B18),$D18&lt;0),"",ROW(A18)-7)</f>
        <v>11</v>
      </c>
      <c r="B18" s="42" t="s">
        <v>30</v>
      </c>
      <c r="C18" s="39" t="s">
        <v>28</v>
      </c>
      <c r="D18" s="30" t="s">
        <v>21</v>
      </c>
      <c r="E18" s="36">
        <f>SUM(F18:G18)</f>
        <v>507</v>
      </c>
      <c r="F18" s="37">
        <v>361</v>
      </c>
      <c r="G18" s="38">
        <v>146</v>
      </c>
      <c r="H18" s="38">
        <v>13</v>
      </c>
      <c r="I18" s="34"/>
    </row>
    <row r="19" spans="1:9" ht="13.2" x14ac:dyDescent="0.25">
      <c r="A19" s="35">
        <f>IF(OR(ISBLANK($B19),$D19&lt;0),"",ROW(A19)-7)</f>
        <v>12</v>
      </c>
      <c r="B19" s="41" t="s">
        <v>56</v>
      </c>
      <c r="C19" s="41" t="s">
        <v>55</v>
      </c>
      <c r="D19" s="30" t="s">
        <v>21</v>
      </c>
      <c r="E19" s="36">
        <f>SUM(F19:G19)</f>
        <v>495</v>
      </c>
      <c r="F19" s="37">
        <v>356</v>
      </c>
      <c r="G19" s="38">
        <v>139</v>
      </c>
      <c r="H19" s="38">
        <v>18</v>
      </c>
      <c r="I19" s="34"/>
    </row>
    <row r="20" spans="1:9" ht="13.2" x14ac:dyDescent="0.25">
      <c r="A20" s="35">
        <f>IF(OR(ISBLANK($B20),$D20&lt;0),"",ROW(A20)-7)</f>
        <v>13</v>
      </c>
      <c r="B20" s="39" t="s">
        <v>46</v>
      </c>
      <c r="C20" s="39" t="s">
        <v>47</v>
      </c>
      <c r="D20" s="30" t="s">
        <v>21</v>
      </c>
      <c r="E20" s="36">
        <f>SUM(F20:G20)</f>
        <v>449</v>
      </c>
      <c r="F20" s="37">
        <v>320</v>
      </c>
      <c r="G20" s="38">
        <v>129</v>
      </c>
      <c r="H20" s="38">
        <v>18</v>
      </c>
      <c r="I20" s="34"/>
    </row>
    <row r="21" spans="1:9" ht="13.2" x14ac:dyDescent="0.25">
      <c r="A21" s="35">
        <f>IF(OR(ISBLANK($B21),$D21&lt;0),"",ROW(A21)-7)</f>
        <v>14</v>
      </c>
      <c r="B21" s="41" t="s">
        <v>29</v>
      </c>
      <c r="C21" s="41" t="s">
        <v>28</v>
      </c>
      <c r="D21" s="30" t="s">
        <v>21</v>
      </c>
      <c r="E21" s="36">
        <f>SUM(F21:G21)</f>
        <v>439</v>
      </c>
      <c r="F21" s="37">
        <f>91+90+75+88</f>
        <v>344</v>
      </c>
      <c r="G21" s="38">
        <f>35+26+8+26</f>
        <v>95</v>
      </c>
      <c r="H21" s="38">
        <f>2+4+12+7</f>
        <v>25</v>
      </c>
      <c r="I21" s="34"/>
    </row>
    <row r="22" spans="1:9" ht="13.2" x14ac:dyDescent="0.25">
      <c r="A22" s="35">
        <f>IF(OR(ISBLANK($B22),$D22&lt;0),"",ROW(A22)-7)</f>
        <v>15</v>
      </c>
      <c r="B22" s="29" t="s">
        <v>38</v>
      </c>
      <c r="C22" s="29" t="s">
        <v>37</v>
      </c>
      <c r="D22" s="30" t="s">
        <v>21</v>
      </c>
      <c r="E22" s="36">
        <f>SUM(F22:G22)</f>
        <v>83</v>
      </c>
      <c r="F22" s="37">
        <v>83</v>
      </c>
      <c r="G22" s="38"/>
      <c r="H22" s="38"/>
      <c r="I22" s="34" t="s">
        <v>285</v>
      </c>
    </row>
    <row r="23" spans="1:9" ht="13.2" x14ac:dyDescent="0.25">
      <c r="A23" s="35"/>
      <c r="B23" s="29"/>
      <c r="C23" s="29"/>
      <c r="D23" s="30"/>
      <c r="E23" s="36"/>
      <c r="F23" s="37"/>
      <c r="G23" s="38"/>
      <c r="H23" s="38"/>
      <c r="I23" s="34"/>
    </row>
    <row r="24" spans="1:9" ht="13.2" x14ac:dyDescent="0.25">
      <c r="A24" s="35" t="s">
        <v>276</v>
      </c>
      <c r="B24" s="29" t="s">
        <v>39</v>
      </c>
      <c r="C24" s="29" t="s">
        <v>37</v>
      </c>
      <c r="D24" s="30" t="s">
        <v>15</v>
      </c>
      <c r="E24" s="36">
        <f>SUM(F24:G24)</f>
        <v>626</v>
      </c>
      <c r="F24" s="37">
        <v>390</v>
      </c>
      <c r="G24" s="38">
        <v>236</v>
      </c>
      <c r="H24" s="38">
        <v>3</v>
      </c>
      <c r="I24" s="34"/>
    </row>
    <row r="25" spans="1:9" ht="13.2" x14ac:dyDescent="0.25">
      <c r="A25" s="35" t="s">
        <v>279</v>
      </c>
      <c r="B25" s="39" t="s">
        <v>23</v>
      </c>
      <c r="C25" s="29" t="s">
        <v>24</v>
      </c>
      <c r="D25" s="30" t="s">
        <v>15</v>
      </c>
      <c r="E25" s="36">
        <f>SUM(F25:G25)</f>
        <v>599</v>
      </c>
      <c r="F25" s="37">
        <f>103+93+94+83</f>
        <v>373</v>
      </c>
      <c r="G25" s="38">
        <f>50+52+53+71</f>
        <v>226</v>
      </c>
      <c r="H25" s="38">
        <f>1+0+2+1</f>
        <v>4</v>
      </c>
      <c r="I25" s="34"/>
    </row>
    <row r="26" spans="1:9" ht="13.2" x14ac:dyDescent="0.25">
      <c r="A26" s="35" t="s">
        <v>280</v>
      </c>
      <c r="B26" s="41" t="s">
        <v>51</v>
      </c>
      <c r="C26" s="41" t="s">
        <v>50</v>
      </c>
      <c r="D26" s="30" t="s">
        <v>15</v>
      </c>
      <c r="E26" s="36">
        <f>SUM(F26:G26)</f>
        <v>577</v>
      </c>
      <c r="F26" s="37">
        <f>105+90+99+84</f>
        <v>378</v>
      </c>
      <c r="G26" s="38">
        <f>58+45+51+45</f>
        <v>199</v>
      </c>
      <c r="H26" s="38">
        <f>3+1+2+4</f>
        <v>10</v>
      </c>
      <c r="I26" s="34"/>
    </row>
    <row r="27" spans="1:9" ht="13.2" x14ac:dyDescent="0.25">
      <c r="A27" s="35" t="s">
        <v>281</v>
      </c>
      <c r="B27" s="29" t="s">
        <v>43</v>
      </c>
      <c r="C27" s="29" t="s">
        <v>41</v>
      </c>
      <c r="D27" s="30" t="s">
        <v>15</v>
      </c>
      <c r="E27" s="36">
        <f>SUM(F27:G27)</f>
        <v>572</v>
      </c>
      <c r="F27" s="37">
        <v>373</v>
      </c>
      <c r="G27" s="38">
        <v>199</v>
      </c>
      <c r="H27" s="38">
        <v>3</v>
      </c>
      <c r="I27" s="34"/>
    </row>
    <row r="28" spans="1:9" ht="13.2" x14ac:dyDescent="0.25">
      <c r="A28" s="35" t="s">
        <v>277</v>
      </c>
      <c r="B28" s="39" t="s">
        <v>22</v>
      </c>
      <c r="C28" s="39" t="s">
        <v>18</v>
      </c>
      <c r="D28" s="30" t="s">
        <v>15</v>
      </c>
      <c r="E28" s="36">
        <f>SUM(F28:G28)</f>
        <v>564</v>
      </c>
      <c r="F28" s="37">
        <v>387</v>
      </c>
      <c r="G28" s="38">
        <v>177</v>
      </c>
      <c r="H28" s="38">
        <v>8</v>
      </c>
      <c r="I28" s="34"/>
    </row>
    <row r="29" spans="1:9" ht="13.2" x14ac:dyDescent="0.25">
      <c r="A29" s="35" t="s">
        <v>278</v>
      </c>
      <c r="B29" s="39" t="s">
        <v>44</v>
      </c>
      <c r="C29" s="39" t="s">
        <v>45</v>
      </c>
      <c r="D29" s="30" t="s">
        <v>15</v>
      </c>
      <c r="E29" s="36">
        <f>SUM(F29:G29)</f>
        <v>558</v>
      </c>
      <c r="F29" s="37">
        <v>378</v>
      </c>
      <c r="G29" s="38">
        <v>180</v>
      </c>
      <c r="H29" s="38">
        <v>6</v>
      </c>
      <c r="I29" s="34"/>
    </row>
    <row r="30" spans="1:9" ht="13.2" x14ac:dyDescent="0.25">
      <c r="A30" s="35" t="s">
        <v>207</v>
      </c>
      <c r="B30" s="39" t="s">
        <v>33</v>
      </c>
      <c r="C30" s="39" t="s">
        <v>28</v>
      </c>
      <c r="D30" s="30" t="s">
        <v>15</v>
      </c>
      <c r="E30" s="36">
        <f>SUM(F30:G30)</f>
        <v>535</v>
      </c>
      <c r="F30" s="37">
        <v>370</v>
      </c>
      <c r="G30" s="38">
        <v>165</v>
      </c>
      <c r="H30" s="38">
        <v>6</v>
      </c>
      <c r="I30" s="34"/>
    </row>
    <row r="31" spans="1:9" ht="13.2" x14ac:dyDescent="0.25">
      <c r="A31" s="35" t="s">
        <v>209</v>
      </c>
      <c r="B31" s="39" t="s">
        <v>32</v>
      </c>
      <c r="C31" s="39" t="s">
        <v>28</v>
      </c>
      <c r="D31" s="30" t="s">
        <v>15</v>
      </c>
      <c r="E31" s="36">
        <f>SUM(F31:G31)</f>
        <v>533</v>
      </c>
      <c r="F31" s="37">
        <v>363</v>
      </c>
      <c r="G31" s="38">
        <v>170</v>
      </c>
      <c r="H31" s="38">
        <v>12</v>
      </c>
      <c r="I31" s="34"/>
    </row>
    <row r="32" spans="1:9" ht="13.2" x14ac:dyDescent="0.25">
      <c r="A32" s="35" t="s">
        <v>212</v>
      </c>
      <c r="B32" s="39" t="s">
        <v>17</v>
      </c>
      <c r="C32" s="39" t="s">
        <v>18</v>
      </c>
      <c r="D32" s="30" t="s">
        <v>15</v>
      </c>
      <c r="E32" s="36">
        <f>SUM(F32:G32)</f>
        <v>532</v>
      </c>
      <c r="F32" s="38">
        <v>372</v>
      </c>
      <c r="G32" s="38">
        <v>160</v>
      </c>
      <c r="H32" s="38">
        <v>6</v>
      </c>
      <c r="I32" s="34"/>
    </row>
    <row r="33" spans="1:9" ht="13.2" x14ac:dyDescent="0.25">
      <c r="A33" s="35" t="s">
        <v>214</v>
      </c>
      <c r="B33" s="29" t="s">
        <v>13</v>
      </c>
      <c r="C33" s="29" t="s">
        <v>14</v>
      </c>
      <c r="D33" s="30" t="s">
        <v>15</v>
      </c>
      <c r="E33" s="36">
        <f>SUM(F33:G33)</f>
        <v>531</v>
      </c>
      <c r="F33" s="38">
        <v>356</v>
      </c>
      <c r="G33" s="38">
        <v>175</v>
      </c>
      <c r="H33" s="38">
        <v>4</v>
      </c>
      <c r="I33" s="34"/>
    </row>
    <row r="34" spans="1:9" ht="13.2" x14ac:dyDescent="0.25">
      <c r="A34" s="35" t="s">
        <v>216</v>
      </c>
      <c r="B34" s="29" t="s">
        <v>42</v>
      </c>
      <c r="C34" s="29" t="s">
        <v>41</v>
      </c>
      <c r="D34" s="30" t="s">
        <v>15</v>
      </c>
      <c r="E34" s="36">
        <f>SUM(F34:G34)</f>
        <v>523</v>
      </c>
      <c r="F34" s="38">
        <v>345</v>
      </c>
      <c r="G34" s="38">
        <v>178</v>
      </c>
      <c r="H34" s="38">
        <v>10</v>
      </c>
      <c r="I34" s="34"/>
    </row>
    <row r="35" spans="1:9" ht="13.2" x14ac:dyDescent="0.25">
      <c r="A35" s="35" t="s">
        <v>219</v>
      </c>
      <c r="B35" s="29" t="s">
        <v>16</v>
      </c>
      <c r="C35" s="29" t="s">
        <v>14</v>
      </c>
      <c r="D35" s="30" t="s">
        <v>15</v>
      </c>
      <c r="E35" s="36">
        <f>SUM(F35:G35)</f>
        <v>519</v>
      </c>
      <c r="F35" s="38">
        <v>367</v>
      </c>
      <c r="G35" s="38">
        <v>152</v>
      </c>
      <c r="H35" s="38">
        <v>12</v>
      </c>
      <c r="I35" s="34"/>
    </row>
    <row r="36" spans="1:9" ht="13.2" x14ac:dyDescent="0.25">
      <c r="A36" s="35" t="s">
        <v>221</v>
      </c>
      <c r="B36" s="29" t="s">
        <v>48</v>
      </c>
      <c r="C36" s="29" t="s">
        <v>47</v>
      </c>
      <c r="D36" s="30" t="s">
        <v>15</v>
      </c>
      <c r="E36" s="36">
        <f>SUM(F36:G36)</f>
        <v>491</v>
      </c>
      <c r="F36" s="38">
        <v>351</v>
      </c>
      <c r="G36" s="38">
        <v>140</v>
      </c>
      <c r="H36" s="38">
        <v>12</v>
      </c>
      <c r="I36" s="34"/>
    </row>
    <row r="37" spans="1:9" ht="13.2" x14ac:dyDescent="0.25">
      <c r="A37" s="35" t="s">
        <v>223</v>
      </c>
      <c r="B37" s="29" t="s">
        <v>34</v>
      </c>
      <c r="C37" s="29" t="s">
        <v>28</v>
      </c>
      <c r="D37" s="30" t="s">
        <v>15</v>
      </c>
      <c r="E37" s="36">
        <f>SUM(F37:G37)</f>
        <v>487</v>
      </c>
      <c r="F37" s="38">
        <v>331</v>
      </c>
      <c r="G37" s="38">
        <v>156</v>
      </c>
      <c r="H37" s="38">
        <v>13</v>
      </c>
      <c r="I37" s="34"/>
    </row>
    <row r="38" spans="1:9" ht="13.2" x14ac:dyDescent="0.25">
      <c r="A38" s="35" t="s">
        <v>226</v>
      </c>
      <c r="B38" s="29" t="s">
        <v>19</v>
      </c>
      <c r="C38" s="29" t="s">
        <v>18</v>
      </c>
      <c r="D38" s="30" t="s">
        <v>15</v>
      </c>
      <c r="E38" s="36">
        <f>SUM(F38:G38)</f>
        <v>479</v>
      </c>
      <c r="F38" s="38">
        <v>336</v>
      </c>
      <c r="G38" s="38">
        <v>143</v>
      </c>
      <c r="H38" s="38">
        <v>16</v>
      </c>
      <c r="I38" s="34"/>
    </row>
    <row r="39" spans="1:9" ht="13.2" x14ac:dyDescent="0.25">
      <c r="A39" s="35" t="s">
        <v>228</v>
      </c>
      <c r="B39" s="29" t="s">
        <v>25</v>
      </c>
      <c r="C39" s="29" t="s">
        <v>26</v>
      </c>
      <c r="D39" s="30" t="s">
        <v>15</v>
      </c>
      <c r="E39" s="36">
        <f>SUM(F39:G39)</f>
        <v>454</v>
      </c>
      <c r="F39" s="38">
        <v>322</v>
      </c>
      <c r="G39" s="38">
        <v>132</v>
      </c>
      <c r="H39" s="38">
        <v>17</v>
      </c>
      <c r="I39" s="34"/>
    </row>
    <row r="40" spans="1:9" ht="13.2" x14ac:dyDescent="0.25">
      <c r="A40" s="35"/>
      <c r="B40" s="43"/>
      <c r="C40" s="43"/>
      <c r="D40" s="44"/>
      <c r="E40" s="36"/>
      <c r="F40" s="38"/>
      <c r="G40" s="38"/>
      <c r="H40" s="38"/>
      <c r="I40" s="34"/>
    </row>
    <row r="41" spans="1:9" ht="13.2" x14ac:dyDescent="0.25">
      <c r="A41" s="35"/>
      <c r="B41" s="43"/>
      <c r="C41" s="43"/>
      <c r="D41" s="44"/>
      <c r="E41" s="36"/>
      <c r="F41" s="38"/>
      <c r="G41" s="38"/>
      <c r="H41" s="38"/>
      <c r="I41" s="34"/>
    </row>
    <row r="42" spans="1:9" ht="13.2" x14ac:dyDescent="0.25">
      <c r="A42" s="35"/>
      <c r="B42" s="45"/>
      <c r="C42" s="45"/>
      <c r="D42" s="33"/>
      <c r="E42" s="36"/>
      <c r="F42" s="38"/>
      <c r="G42" s="38"/>
      <c r="H42" s="38"/>
      <c r="I42" s="34"/>
    </row>
    <row r="43" spans="1:9" ht="13.2" x14ac:dyDescent="0.25">
      <c r="A43" s="35"/>
      <c r="B43" s="46"/>
      <c r="C43" s="46"/>
      <c r="D43" s="38"/>
      <c r="E43" s="36"/>
      <c r="F43" s="38"/>
      <c r="G43" s="38"/>
      <c r="H43" s="38"/>
      <c r="I43" s="34"/>
    </row>
    <row r="44" spans="1:9" ht="13.2" x14ac:dyDescent="0.25">
      <c r="A44" s="35"/>
      <c r="B44" s="46"/>
      <c r="C44" s="46"/>
      <c r="D44" s="38"/>
      <c r="E44" s="36"/>
      <c r="F44" s="38"/>
      <c r="G44" s="38"/>
      <c r="H44" s="38"/>
      <c r="I44" s="34"/>
    </row>
    <row r="45" spans="1:9" ht="13.2" x14ac:dyDescent="0.25">
      <c r="A45" s="35"/>
      <c r="B45" s="46"/>
      <c r="C45" s="46"/>
      <c r="D45" s="38"/>
      <c r="E45" s="36"/>
      <c r="F45" s="38"/>
      <c r="G45" s="38"/>
      <c r="H45" s="38"/>
      <c r="I45" s="34"/>
    </row>
    <row r="46" spans="1:9" ht="13.2" x14ac:dyDescent="0.25">
      <c r="A46" s="35"/>
      <c r="B46" s="46"/>
      <c r="C46" s="46"/>
      <c r="D46" s="38"/>
      <c r="E46" s="36"/>
      <c r="F46" s="38"/>
      <c r="G46" s="38"/>
      <c r="H46" s="38"/>
      <c r="I46" s="34"/>
    </row>
    <row r="47" spans="1:9" ht="13.2" x14ac:dyDescent="0.25">
      <c r="A47" s="35"/>
      <c r="B47" s="46"/>
      <c r="C47" s="46"/>
      <c r="D47" s="38"/>
      <c r="E47" s="36"/>
      <c r="F47" s="38"/>
      <c r="G47" s="38"/>
      <c r="H47" s="38"/>
      <c r="I47" s="34"/>
    </row>
    <row r="48" spans="1:9" ht="13.2" x14ac:dyDescent="0.25">
      <c r="A48" s="35"/>
      <c r="B48" s="46"/>
      <c r="C48" s="46"/>
      <c r="D48" s="38"/>
      <c r="E48" s="36"/>
      <c r="F48" s="38"/>
      <c r="G48" s="38"/>
      <c r="H48" s="38"/>
      <c r="I48" s="34"/>
    </row>
    <row r="49" spans="1:9" ht="13.2" x14ac:dyDescent="0.25">
      <c r="A49" s="35"/>
      <c r="B49" s="46"/>
      <c r="C49" s="46"/>
      <c r="D49" s="38"/>
      <c r="E49" s="36"/>
      <c r="F49" s="38"/>
      <c r="G49" s="38"/>
      <c r="H49" s="38"/>
      <c r="I49" s="34"/>
    </row>
    <row r="50" spans="1:9" ht="13.2" x14ac:dyDescent="0.25">
      <c r="A50" s="35"/>
      <c r="B50" s="46"/>
      <c r="C50" s="46"/>
      <c r="D50" s="38"/>
      <c r="E50" s="36"/>
      <c r="F50" s="38"/>
      <c r="G50" s="38"/>
      <c r="H50" s="38"/>
      <c r="I50" s="34"/>
    </row>
    <row r="51" spans="1:9" ht="13.2" x14ac:dyDescent="0.25">
      <c r="A51" s="35"/>
      <c r="B51" s="46"/>
      <c r="C51" s="46"/>
      <c r="D51" s="38"/>
      <c r="E51" s="36"/>
      <c r="F51" s="38"/>
      <c r="G51" s="38"/>
      <c r="H51" s="38"/>
      <c r="I51" s="34"/>
    </row>
    <row r="52" spans="1:9" ht="13.2" x14ac:dyDescent="0.25">
      <c r="A52" s="35"/>
      <c r="B52" s="46"/>
      <c r="C52" s="46"/>
      <c r="D52" s="38"/>
      <c r="E52" s="36"/>
      <c r="F52" s="38"/>
      <c r="G52" s="38"/>
      <c r="H52" s="38"/>
      <c r="I52" s="34"/>
    </row>
    <row r="53" spans="1:9" ht="13.2" x14ac:dyDescent="0.25">
      <c r="A53" s="35" t="str">
        <f>IF(OR(ISBLANK($B53),$D53&lt;0),"",ROW(A53)-7)</f>
        <v/>
      </c>
      <c r="B53" s="46"/>
      <c r="C53" s="46"/>
      <c r="D53" s="38"/>
      <c r="E53" s="48"/>
      <c r="F53" s="38"/>
      <c r="G53" s="38"/>
      <c r="H53" s="38"/>
      <c r="I53" s="34"/>
    </row>
    <row r="54" spans="1:9" ht="13.2" x14ac:dyDescent="0.25">
      <c r="A54" s="35" t="str">
        <f>IF(OR(ISBLANK($B54),$D54&lt;0),"",ROW(A54)-7)</f>
        <v/>
      </c>
      <c r="B54" s="46"/>
      <c r="C54" s="46"/>
      <c r="D54" s="38"/>
      <c r="E54" s="48"/>
      <c r="F54" s="38"/>
      <c r="G54" s="38"/>
      <c r="H54" s="38"/>
      <c r="I54" s="34"/>
    </row>
    <row r="55" spans="1:9" ht="13.2" x14ac:dyDescent="0.25">
      <c r="A55" s="49" t="str">
        <f>IF(OR(ISBLANK($B55),$D55&lt;0),"",ROW(A55)-7)</f>
        <v/>
      </c>
      <c r="B55" s="46"/>
      <c r="C55" s="46"/>
      <c r="D55" s="38"/>
      <c r="E55" s="48"/>
      <c r="F55" s="38"/>
      <c r="G55" s="38"/>
      <c r="H55" s="38"/>
      <c r="I55" s="34"/>
    </row>
    <row r="56" spans="1:9" ht="13.2" x14ac:dyDescent="0.25">
      <c r="A56" s="49" t="str">
        <f>IF(OR(ISBLANK($B56),$D56&lt;0),"",ROW(A56)-7)</f>
        <v/>
      </c>
      <c r="B56" s="46"/>
      <c r="C56" s="46"/>
      <c r="D56" s="38"/>
      <c r="E56" s="48"/>
      <c r="F56" s="38"/>
      <c r="G56" s="38"/>
      <c r="H56" s="38"/>
      <c r="I56" s="34"/>
    </row>
    <row r="57" spans="1:9" ht="13.2" x14ac:dyDescent="0.25">
      <c r="A57" s="49" t="str">
        <f>IF(OR(ISBLANK($B57),$D57&lt;0),"",ROW(A57)-7)</f>
        <v/>
      </c>
      <c r="B57" s="46"/>
      <c r="C57" s="46"/>
      <c r="D57" s="38"/>
      <c r="E57" s="48"/>
      <c r="F57" s="38"/>
      <c r="G57" s="38"/>
      <c r="H57" s="38"/>
      <c r="I57" s="34"/>
    </row>
    <row r="58" spans="1:9" ht="13.2" x14ac:dyDescent="0.25">
      <c r="A58" s="49" t="str">
        <f>IF(OR(ISBLANK($B58),$D58&lt;0),"",ROW(A58)-7)</f>
        <v/>
      </c>
      <c r="B58" s="46"/>
      <c r="C58" s="46"/>
      <c r="D58" s="38"/>
      <c r="E58" s="48"/>
      <c r="F58" s="38"/>
      <c r="G58" s="38"/>
      <c r="H58" s="38"/>
      <c r="I58" s="34"/>
    </row>
    <row r="59" spans="1:9" ht="13.2" x14ac:dyDescent="0.25">
      <c r="A59" s="49" t="str">
        <f>IF(OR(ISBLANK($B59),$D59&lt;0),"",ROW(A59)-7)</f>
        <v/>
      </c>
      <c r="B59" s="46"/>
      <c r="C59" s="46"/>
      <c r="D59" s="38"/>
      <c r="E59" s="48"/>
      <c r="F59" s="38"/>
      <c r="G59" s="38"/>
      <c r="H59" s="38"/>
      <c r="I59" s="34"/>
    </row>
    <row r="60" spans="1:9" ht="13.2" x14ac:dyDescent="0.25">
      <c r="A60" s="49" t="str">
        <f>IF(OR(ISBLANK($B60),$D60&lt;0),"",ROW(A60)-7)</f>
        <v/>
      </c>
      <c r="B60" s="46"/>
      <c r="C60" s="46"/>
      <c r="D60" s="38"/>
      <c r="E60" s="48"/>
      <c r="F60" s="38"/>
      <c r="G60" s="38"/>
      <c r="H60" s="38"/>
      <c r="I60" s="34"/>
    </row>
    <row r="61" spans="1:9" ht="13.2" x14ac:dyDescent="0.25">
      <c r="A61" s="49" t="str">
        <f>IF(OR(ISBLANK($B61),$D61&lt;0),"",ROW(A61)-7)</f>
        <v/>
      </c>
      <c r="B61" s="46"/>
      <c r="C61" s="46"/>
      <c r="D61" s="38"/>
      <c r="E61" s="48"/>
      <c r="F61" s="38"/>
      <c r="G61" s="38"/>
      <c r="H61" s="38"/>
      <c r="I61" s="34"/>
    </row>
    <row r="62" spans="1:9" ht="13.2" x14ac:dyDescent="0.25">
      <c r="A62" s="49" t="str">
        <f>IF(OR(ISBLANK($B62),$D62&lt;0),"",ROW(A62)-7)</f>
        <v/>
      </c>
      <c r="B62" s="46"/>
      <c r="C62" s="46"/>
      <c r="D62" s="38"/>
      <c r="E62" s="48"/>
      <c r="F62" s="38"/>
      <c r="G62" s="38"/>
      <c r="H62" s="38"/>
      <c r="I62" s="34"/>
    </row>
    <row r="63" spans="1:9" ht="13.2" x14ac:dyDescent="0.25">
      <c r="A63" s="49" t="str">
        <f>IF(OR(ISBLANK($B63),$D63&lt;0),"",ROW(A63)-7)</f>
        <v/>
      </c>
      <c r="B63" s="46"/>
      <c r="C63" s="46"/>
      <c r="D63" s="38"/>
      <c r="E63" s="48"/>
      <c r="F63" s="38"/>
      <c r="G63" s="38"/>
      <c r="H63" s="38"/>
      <c r="I63" s="34"/>
    </row>
    <row r="64" spans="1:9" ht="13.2" x14ac:dyDescent="0.25">
      <c r="A64" s="49" t="str">
        <f>IF(OR(ISBLANK($B64),$D64&lt;0),"",ROW(A64)-7)</f>
        <v/>
      </c>
      <c r="B64" s="46"/>
      <c r="C64" s="46"/>
      <c r="D64" s="38"/>
      <c r="E64" s="48"/>
      <c r="F64" s="38"/>
      <c r="G64" s="38"/>
      <c r="H64" s="38"/>
      <c r="I64" s="34"/>
    </row>
    <row r="65" spans="1:9" ht="13.2" x14ac:dyDescent="0.25">
      <c r="A65" s="49" t="str">
        <f>IF(OR(ISBLANK($B65),$D65&lt;0),"",ROW(A65)-7)</f>
        <v/>
      </c>
      <c r="B65" s="46"/>
      <c r="C65" s="46"/>
      <c r="D65" s="38"/>
      <c r="E65" s="48"/>
      <c r="F65" s="38"/>
      <c r="G65" s="38"/>
      <c r="H65" s="38"/>
      <c r="I65" s="34"/>
    </row>
    <row r="66" spans="1:9" ht="13.2" x14ac:dyDescent="0.25">
      <c r="A66" s="49" t="str">
        <f>IF(OR(ISBLANK($B66),$D66&lt;0),"",ROW(A66)-7)</f>
        <v/>
      </c>
      <c r="B66" s="46"/>
      <c r="C66" s="46"/>
      <c r="D66" s="38"/>
      <c r="E66" s="48" t="str">
        <f>IF(OR(ISBLANK($F66))," ",F66+G66)</f>
        <v xml:space="preserve"> </v>
      </c>
      <c r="F66" s="38"/>
      <c r="G66" s="38"/>
      <c r="H66" s="38"/>
      <c r="I66" s="34"/>
    </row>
    <row r="67" spans="1:9" ht="13.2" x14ac:dyDescent="0.25">
      <c r="A67" s="49" t="str">
        <f>IF(OR(ISBLANK($B67),$D67&lt;0),"",ROW(A67)-7)</f>
        <v/>
      </c>
      <c r="B67" s="46"/>
      <c r="C67" s="46"/>
      <c r="D67" s="38"/>
      <c r="E67" s="48" t="str">
        <f>IF(OR(ISBLANK($F67))," ",F67+G67)</f>
        <v xml:space="preserve"> </v>
      </c>
      <c r="F67" s="38"/>
      <c r="G67" s="38"/>
      <c r="H67" s="38"/>
      <c r="I67" s="34"/>
    </row>
    <row r="68" spans="1:9" ht="13.2" x14ac:dyDescent="0.25">
      <c r="A68" s="49" t="str">
        <f>IF(OR(ISBLANK($B68),$D68&lt;0),"",ROW(A68)-7)</f>
        <v/>
      </c>
      <c r="B68" s="46"/>
      <c r="C68" s="46"/>
      <c r="D68" s="38"/>
      <c r="E68" s="48" t="str">
        <f>IF(OR(ISBLANK($F68))," ",F68+G68)</f>
        <v xml:space="preserve"> </v>
      </c>
      <c r="F68" s="38"/>
      <c r="G68" s="38"/>
      <c r="H68" s="38"/>
      <c r="I68" s="34"/>
    </row>
    <row r="69" spans="1:9" ht="13.2" x14ac:dyDescent="0.25">
      <c r="A69" s="49" t="str">
        <f>IF(OR(ISBLANK($B69),$D69&lt;0),"",ROW(A69)-7)</f>
        <v/>
      </c>
      <c r="B69" s="46"/>
      <c r="C69" s="46"/>
      <c r="D69" s="38"/>
      <c r="E69" s="48" t="str">
        <f>IF(OR(ISBLANK($F69))," ",F69+G69)</f>
        <v xml:space="preserve"> </v>
      </c>
      <c r="F69" s="38"/>
      <c r="G69" s="38"/>
      <c r="H69" s="38"/>
      <c r="I69" s="34"/>
    </row>
    <row r="70" spans="1:9" ht="13.2" x14ac:dyDescent="0.25">
      <c r="A70" s="49" t="str">
        <f>IF(OR(ISBLANK($B70),$D70&lt;0),"",ROW(A70)-7)</f>
        <v/>
      </c>
      <c r="B70" s="46"/>
      <c r="C70" s="46"/>
      <c r="D70" s="38"/>
      <c r="E70" s="48" t="str">
        <f>IF(OR(ISBLANK($F70))," ",F70+G70)</f>
        <v xml:space="preserve"> </v>
      </c>
      <c r="F70" s="38"/>
      <c r="G70" s="38"/>
      <c r="H70" s="38"/>
      <c r="I70" s="34"/>
    </row>
    <row r="71" spans="1:9" ht="13.2" x14ac:dyDescent="0.25">
      <c r="A71" s="49" t="str">
        <f>IF(OR(ISBLANK($B71),$D71&lt;0),"",ROW(A71)-7)</f>
        <v/>
      </c>
      <c r="B71" s="46"/>
      <c r="C71" s="46"/>
      <c r="D71" s="38"/>
      <c r="E71" s="48"/>
      <c r="F71" s="38"/>
      <c r="G71" s="38"/>
      <c r="H71" s="38"/>
      <c r="I71" s="34"/>
    </row>
    <row r="72" spans="1:9" ht="13.2" x14ac:dyDescent="0.25">
      <c r="A72" s="49" t="str">
        <f>IF(OR(ISBLANK($B72),$D72&lt;0),"",ROW(A72)-7)</f>
        <v/>
      </c>
      <c r="B72" s="46"/>
      <c r="C72" s="46"/>
      <c r="D72" s="38"/>
      <c r="E72" s="48"/>
      <c r="F72" s="38"/>
      <c r="G72" s="38"/>
      <c r="H72" s="38"/>
      <c r="I72" s="34"/>
    </row>
    <row r="73" spans="1:9" ht="13.2" x14ac:dyDescent="0.25">
      <c r="A73" s="49" t="str">
        <f>IF(OR(ISBLANK($B73),$D73&lt;0),"",ROW(A73)-7)</f>
        <v/>
      </c>
      <c r="B73" s="46"/>
      <c r="C73" s="46"/>
      <c r="D73" s="38"/>
      <c r="E73" s="48"/>
      <c r="F73" s="38"/>
      <c r="G73" s="38"/>
      <c r="H73" s="38"/>
      <c r="I73" s="34"/>
    </row>
    <row r="74" spans="1:9" ht="13.2" x14ac:dyDescent="0.25">
      <c r="A74" s="49" t="str">
        <f>IF(OR(ISBLANK($B74),$D74&lt;0),"",ROW(A74)-7)</f>
        <v/>
      </c>
      <c r="B74" s="46"/>
      <c r="C74" s="46"/>
      <c r="D74" s="38"/>
      <c r="E74" s="48"/>
      <c r="F74" s="38"/>
      <c r="G74" s="38"/>
      <c r="H74" s="38"/>
      <c r="I74" s="34"/>
    </row>
    <row r="75" spans="1:9" ht="13.2" x14ac:dyDescent="0.25">
      <c r="A75" s="49" t="str">
        <f>IF(OR(ISBLANK($B75),$D75&lt;0),"",ROW(A75)-7)</f>
        <v/>
      </c>
      <c r="B75" s="46"/>
      <c r="C75" s="46"/>
      <c r="D75" s="38"/>
      <c r="E75" s="48"/>
      <c r="F75" s="38"/>
      <c r="G75" s="38"/>
      <c r="H75" s="38"/>
      <c r="I75" s="34"/>
    </row>
    <row r="76" spans="1:9" ht="13.2" x14ac:dyDescent="0.25">
      <c r="A76" s="49" t="str">
        <f>IF(OR(ISBLANK($B76),$D76&lt;0),"",ROW(A76)-7)</f>
        <v/>
      </c>
      <c r="B76" s="46"/>
      <c r="C76" s="46"/>
      <c r="D76" s="38"/>
      <c r="E76" s="48"/>
      <c r="F76" s="38"/>
      <c r="G76" s="38"/>
      <c r="H76" s="38"/>
      <c r="I76" s="34"/>
    </row>
    <row r="77" spans="1:9" ht="13.2" x14ac:dyDescent="0.25">
      <c r="A77" s="49" t="str">
        <f>IF(OR(ISBLANK($B77),$D77&lt;0),"",ROW(A77)-7)</f>
        <v/>
      </c>
      <c r="B77" s="46"/>
      <c r="C77" s="46"/>
      <c r="D77" s="38"/>
      <c r="E77" s="48"/>
      <c r="F77" s="38"/>
      <c r="G77" s="38"/>
      <c r="H77" s="38"/>
      <c r="I77" s="34"/>
    </row>
    <row r="78" spans="1:9" ht="13.2" x14ac:dyDescent="0.25">
      <c r="A78" s="49" t="str">
        <f>IF(OR(ISBLANK($B78),$D78&lt;0),"",ROW(A78)-7)</f>
        <v/>
      </c>
      <c r="B78" s="46"/>
      <c r="C78" s="46"/>
      <c r="D78" s="38"/>
      <c r="E78" s="48"/>
      <c r="F78" s="38"/>
      <c r="G78" s="38"/>
      <c r="H78" s="38"/>
      <c r="I78" s="34"/>
    </row>
    <row r="79" spans="1:9" ht="13.2" x14ac:dyDescent="0.25">
      <c r="A79" s="49" t="str">
        <f>IF(OR(ISBLANK($B79),$D79&lt;0),"",ROW(A79)-7)</f>
        <v/>
      </c>
      <c r="B79" s="46"/>
      <c r="C79" s="46"/>
      <c r="D79" s="38"/>
      <c r="E79" s="48"/>
      <c r="F79" s="38"/>
      <c r="G79" s="38"/>
      <c r="H79" s="38"/>
      <c r="I79" s="34"/>
    </row>
    <row r="80" spans="1:9" ht="13.2" x14ac:dyDescent="0.25">
      <c r="A80" s="49" t="str">
        <f>IF(OR(ISBLANK($B80),$D80&lt;0),"",ROW(A80)-7)</f>
        <v/>
      </c>
      <c r="B80" s="46"/>
      <c r="C80" s="46"/>
      <c r="D80" s="38"/>
      <c r="E80" s="48"/>
      <c r="F80" s="38"/>
      <c r="G80" s="38"/>
      <c r="H80" s="38"/>
      <c r="I80" s="34"/>
    </row>
    <row r="81" spans="1:9" ht="13.2" x14ac:dyDescent="0.25">
      <c r="A81" s="49" t="str">
        <f>IF(OR(ISBLANK($B81),$D81&lt;0),"",ROW(A81)-7)</f>
        <v/>
      </c>
      <c r="B81" s="46"/>
      <c r="C81" s="46"/>
      <c r="D81" s="38"/>
      <c r="E81" s="48"/>
      <c r="F81" s="38"/>
      <c r="G81" s="38"/>
      <c r="H81" s="38"/>
      <c r="I81" s="34"/>
    </row>
    <row r="82" spans="1:9" ht="13.2" x14ac:dyDescent="0.25">
      <c r="A82" s="49" t="str">
        <f>IF(OR(ISBLANK($B82),$D82&lt;0),"",ROW(A82)-7)</f>
        <v/>
      </c>
      <c r="B82" s="46"/>
      <c r="C82" s="46"/>
      <c r="D82" s="38"/>
      <c r="E82" s="48"/>
      <c r="F82" s="38"/>
      <c r="G82" s="38"/>
      <c r="H82" s="38"/>
      <c r="I82" s="34"/>
    </row>
    <row r="83" spans="1:9" ht="13.2" x14ac:dyDescent="0.25">
      <c r="A83" s="49" t="str">
        <f>IF(OR(ISBLANK($B83),$D83&lt;0),"",ROW(A83)-7)</f>
        <v/>
      </c>
      <c r="B83" s="46"/>
      <c r="C83" s="46"/>
      <c r="D83" s="38"/>
      <c r="E83" s="48"/>
      <c r="F83" s="38"/>
      <c r="G83" s="38"/>
      <c r="H83" s="38"/>
      <c r="I83" s="34"/>
    </row>
  </sheetData>
  <protectedRanges>
    <protectedRange sqref="B40:D100" name="Oblast2"/>
    <protectedRange sqref="F8:H24" name="Oblast3_1"/>
  </protectedRanges>
  <sortState xmlns:xlrd2="http://schemas.microsoft.com/office/spreadsheetml/2017/richdata2" ref="B8:H39">
    <sortCondition ref="D8:D39"/>
    <sortCondition descending="1" ref="E8:E39"/>
    <sortCondition descending="1" ref="G8:G39"/>
  </sortState>
  <mergeCells count="12">
    <mergeCell ref="D5:D7"/>
    <mergeCell ref="E5:E7"/>
    <mergeCell ref="F5:F7"/>
    <mergeCell ref="G5:G7"/>
    <mergeCell ref="H5:H7"/>
    <mergeCell ref="A1:B4"/>
    <mergeCell ref="D1:D2"/>
    <mergeCell ref="E1:H4"/>
    <mergeCell ref="D3:D4"/>
    <mergeCell ref="A5:A7"/>
    <mergeCell ref="B5:B7"/>
    <mergeCell ref="C5:C6"/>
  </mergeCells>
  <phoneticPr fontId="10" type="noConversion"/>
  <dataValidations count="5">
    <dataValidation type="date" allowBlank="1" showInputMessage="1" showErrorMessage="1" errorTitle="Chybná hodnota" error="Datum narození musí být od 1. 7. 2005 do 30. 6. 2009." sqref="IY65541:IY65619 SU65541:SU65619 ACQ65541:ACQ65619 AMM65541:AMM65619 AWI65541:AWI65619 BGE65541:BGE65619 BQA65541:BQA65619 BZW65541:BZW65619 CJS65541:CJS65619 CTO65541:CTO65619 DDK65541:DDK65619 DNG65541:DNG65619 DXC65541:DXC65619 EGY65541:EGY65619 EQU65541:EQU65619 FAQ65541:FAQ65619 FKM65541:FKM65619 FUI65541:FUI65619 GEE65541:GEE65619 GOA65541:GOA65619 GXW65541:GXW65619 HHS65541:HHS65619 HRO65541:HRO65619 IBK65541:IBK65619 ILG65541:ILG65619 IVC65541:IVC65619 JEY65541:JEY65619 JOU65541:JOU65619 JYQ65541:JYQ65619 KIM65541:KIM65619 KSI65541:KSI65619 LCE65541:LCE65619 LMA65541:LMA65619 LVW65541:LVW65619 MFS65541:MFS65619 MPO65541:MPO65619 MZK65541:MZK65619 NJG65541:NJG65619 NTC65541:NTC65619 OCY65541:OCY65619 OMU65541:OMU65619 OWQ65541:OWQ65619 PGM65541:PGM65619 PQI65541:PQI65619 QAE65541:QAE65619 QKA65541:QKA65619 QTW65541:QTW65619 RDS65541:RDS65619 RNO65541:RNO65619 RXK65541:RXK65619 SHG65541:SHG65619 SRC65541:SRC65619 TAY65541:TAY65619 TKU65541:TKU65619 TUQ65541:TUQ65619 UEM65541:UEM65619 UOI65541:UOI65619 UYE65541:UYE65619 VIA65541:VIA65619 VRW65541:VRW65619 WBS65541:WBS65619 WLO65541:WLO65619 WVK65541:WVK65619 IY131077:IY131155 SU131077:SU131155 ACQ131077:ACQ131155 AMM131077:AMM131155 AWI131077:AWI131155 BGE131077:BGE131155 BQA131077:BQA131155 BZW131077:BZW131155 CJS131077:CJS131155 CTO131077:CTO131155 DDK131077:DDK131155 DNG131077:DNG131155 DXC131077:DXC131155 EGY131077:EGY131155 EQU131077:EQU131155 FAQ131077:FAQ131155 FKM131077:FKM131155 FUI131077:FUI131155 GEE131077:GEE131155 GOA131077:GOA131155 GXW131077:GXW131155 HHS131077:HHS131155 HRO131077:HRO131155 IBK131077:IBK131155 ILG131077:ILG131155 IVC131077:IVC131155 JEY131077:JEY131155 JOU131077:JOU131155 JYQ131077:JYQ131155 KIM131077:KIM131155 KSI131077:KSI131155 LCE131077:LCE131155 LMA131077:LMA131155 LVW131077:LVW131155 MFS131077:MFS131155 MPO131077:MPO131155 MZK131077:MZK131155 NJG131077:NJG131155 NTC131077:NTC131155 OCY131077:OCY131155 OMU131077:OMU131155 OWQ131077:OWQ131155 PGM131077:PGM131155 PQI131077:PQI131155 QAE131077:QAE131155 QKA131077:QKA131155 QTW131077:QTW131155 RDS131077:RDS131155 RNO131077:RNO131155 RXK131077:RXK131155 SHG131077:SHG131155 SRC131077:SRC131155 TAY131077:TAY131155 TKU131077:TKU131155 TUQ131077:TUQ131155 UEM131077:UEM131155 UOI131077:UOI131155 UYE131077:UYE131155 VIA131077:VIA131155 VRW131077:VRW131155 WBS131077:WBS131155 WLO131077:WLO131155 WVK131077:WVK131155 IY196613:IY196691 SU196613:SU196691 ACQ196613:ACQ196691 AMM196613:AMM196691 AWI196613:AWI196691 BGE196613:BGE196691 BQA196613:BQA196691 BZW196613:BZW196691 CJS196613:CJS196691 CTO196613:CTO196691 DDK196613:DDK196691 DNG196613:DNG196691 DXC196613:DXC196691 EGY196613:EGY196691 EQU196613:EQU196691 FAQ196613:FAQ196691 FKM196613:FKM196691 FUI196613:FUI196691 GEE196613:GEE196691 GOA196613:GOA196691 GXW196613:GXW196691 HHS196613:HHS196691 HRO196613:HRO196691 IBK196613:IBK196691 ILG196613:ILG196691 IVC196613:IVC196691 JEY196613:JEY196691 JOU196613:JOU196691 JYQ196613:JYQ196691 KIM196613:KIM196691 KSI196613:KSI196691 LCE196613:LCE196691 LMA196613:LMA196691 LVW196613:LVW196691 MFS196613:MFS196691 MPO196613:MPO196691 MZK196613:MZK196691 NJG196613:NJG196691 NTC196613:NTC196691 OCY196613:OCY196691 OMU196613:OMU196691 OWQ196613:OWQ196691 PGM196613:PGM196691 PQI196613:PQI196691 QAE196613:QAE196691 QKA196613:QKA196691 QTW196613:QTW196691 RDS196613:RDS196691 RNO196613:RNO196691 RXK196613:RXK196691 SHG196613:SHG196691 SRC196613:SRC196691 TAY196613:TAY196691 TKU196613:TKU196691 TUQ196613:TUQ196691 UEM196613:UEM196691 UOI196613:UOI196691 UYE196613:UYE196691 VIA196613:VIA196691 VRW196613:VRW196691 WBS196613:WBS196691 WLO196613:WLO196691 WVK196613:WVK196691 IY262149:IY262227 SU262149:SU262227 ACQ262149:ACQ262227 AMM262149:AMM262227 AWI262149:AWI262227 BGE262149:BGE262227 BQA262149:BQA262227 BZW262149:BZW262227 CJS262149:CJS262227 CTO262149:CTO262227 DDK262149:DDK262227 DNG262149:DNG262227 DXC262149:DXC262227 EGY262149:EGY262227 EQU262149:EQU262227 FAQ262149:FAQ262227 FKM262149:FKM262227 FUI262149:FUI262227 GEE262149:GEE262227 GOA262149:GOA262227 GXW262149:GXW262227 HHS262149:HHS262227 HRO262149:HRO262227 IBK262149:IBK262227 ILG262149:ILG262227 IVC262149:IVC262227 JEY262149:JEY262227 JOU262149:JOU262227 JYQ262149:JYQ262227 KIM262149:KIM262227 KSI262149:KSI262227 LCE262149:LCE262227 LMA262149:LMA262227 LVW262149:LVW262227 MFS262149:MFS262227 MPO262149:MPO262227 MZK262149:MZK262227 NJG262149:NJG262227 NTC262149:NTC262227 OCY262149:OCY262227 OMU262149:OMU262227 OWQ262149:OWQ262227 PGM262149:PGM262227 PQI262149:PQI262227 QAE262149:QAE262227 QKA262149:QKA262227 QTW262149:QTW262227 RDS262149:RDS262227 RNO262149:RNO262227 RXK262149:RXK262227 SHG262149:SHG262227 SRC262149:SRC262227 TAY262149:TAY262227 TKU262149:TKU262227 TUQ262149:TUQ262227 UEM262149:UEM262227 UOI262149:UOI262227 UYE262149:UYE262227 VIA262149:VIA262227 VRW262149:VRW262227 WBS262149:WBS262227 WLO262149:WLO262227 WVK262149:WVK262227 IY327685:IY327763 SU327685:SU327763 ACQ327685:ACQ327763 AMM327685:AMM327763 AWI327685:AWI327763 BGE327685:BGE327763 BQA327685:BQA327763 BZW327685:BZW327763 CJS327685:CJS327763 CTO327685:CTO327763 DDK327685:DDK327763 DNG327685:DNG327763 DXC327685:DXC327763 EGY327685:EGY327763 EQU327685:EQU327763 FAQ327685:FAQ327763 FKM327685:FKM327763 FUI327685:FUI327763 GEE327685:GEE327763 GOA327685:GOA327763 GXW327685:GXW327763 HHS327685:HHS327763 HRO327685:HRO327763 IBK327685:IBK327763 ILG327685:ILG327763 IVC327685:IVC327763 JEY327685:JEY327763 JOU327685:JOU327763 JYQ327685:JYQ327763 KIM327685:KIM327763 KSI327685:KSI327763 LCE327685:LCE327763 LMA327685:LMA327763 LVW327685:LVW327763 MFS327685:MFS327763 MPO327685:MPO327763 MZK327685:MZK327763 NJG327685:NJG327763 NTC327685:NTC327763 OCY327685:OCY327763 OMU327685:OMU327763 OWQ327685:OWQ327763 PGM327685:PGM327763 PQI327685:PQI327763 QAE327685:QAE327763 QKA327685:QKA327763 QTW327685:QTW327763 RDS327685:RDS327763 RNO327685:RNO327763 RXK327685:RXK327763 SHG327685:SHG327763 SRC327685:SRC327763 TAY327685:TAY327763 TKU327685:TKU327763 TUQ327685:TUQ327763 UEM327685:UEM327763 UOI327685:UOI327763 UYE327685:UYE327763 VIA327685:VIA327763 VRW327685:VRW327763 WBS327685:WBS327763 WLO327685:WLO327763 WVK327685:WVK327763 IY393221:IY393299 SU393221:SU393299 ACQ393221:ACQ393299 AMM393221:AMM393299 AWI393221:AWI393299 BGE393221:BGE393299 BQA393221:BQA393299 BZW393221:BZW393299 CJS393221:CJS393299 CTO393221:CTO393299 DDK393221:DDK393299 DNG393221:DNG393299 DXC393221:DXC393299 EGY393221:EGY393299 EQU393221:EQU393299 FAQ393221:FAQ393299 FKM393221:FKM393299 FUI393221:FUI393299 GEE393221:GEE393299 GOA393221:GOA393299 GXW393221:GXW393299 HHS393221:HHS393299 HRO393221:HRO393299 IBK393221:IBK393299 ILG393221:ILG393299 IVC393221:IVC393299 JEY393221:JEY393299 JOU393221:JOU393299 JYQ393221:JYQ393299 KIM393221:KIM393299 KSI393221:KSI393299 LCE393221:LCE393299 LMA393221:LMA393299 LVW393221:LVW393299 MFS393221:MFS393299 MPO393221:MPO393299 MZK393221:MZK393299 NJG393221:NJG393299 NTC393221:NTC393299 OCY393221:OCY393299 OMU393221:OMU393299 OWQ393221:OWQ393299 PGM393221:PGM393299 PQI393221:PQI393299 QAE393221:QAE393299 QKA393221:QKA393299 QTW393221:QTW393299 RDS393221:RDS393299 RNO393221:RNO393299 RXK393221:RXK393299 SHG393221:SHG393299 SRC393221:SRC393299 TAY393221:TAY393299 TKU393221:TKU393299 TUQ393221:TUQ393299 UEM393221:UEM393299 UOI393221:UOI393299 UYE393221:UYE393299 VIA393221:VIA393299 VRW393221:VRW393299 WBS393221:WBS393299 WLO393221:WLO393299 WVK393221:WVK393299 IY458757:IY458835 SU458757:SU458835 ACQ458757:ACQ458835 AMM458757:AMM458835 AWI458757:AWI458835 BGE458757:BGE458835 BQA458757:BQA458835 BZW458757:BZW458835 CJS458757:CJS458835 CTO458757:CTO458835 DDK458757:DDK458835 DNG458757:DNG458835 DXC458757:DXC458835 EGY458757:EGY458835 EQU458757:EQU458835 FAQ458757:FAQ458835 FKM458757:FKM458835 FUI458757:FUI458835 GEE458757:GEE458835 GOA458757:GOA458835 GXW458757:GXW458835 HHS458757:HHS458835 HRO458757:HRO458835 IBK458757:IBK458835 ILG458757:ILG458835 IVC458757:IVC458835 JEY458757:JEY458835 JOU458757:JOU458835 JYQ458757:JYQ458835 KIM458757:KIM458835 KSI458757:KSI458835 LCE458757:LCE458835 LMA458757:LMA458835 LVW458757:LVW458835 MFS458757:MFS458835 MPO458757:MPO458835 MZK458757:MZK458835 NJG458757:NJG458835 NTC458757:NTC458835 OCY458757:OCY458835 OMU458757:OMU458835 OWQ458757:OWQ458835 PGM458757:PGM458835 PQI458757:PQI458835 QAE458757:QAE458835 QKA458757:QKA458835 QTW458757:QTW458835 RDS458757:RDS458835 RNO458757:RNO458835 RXK458757:RXK458835 SHG458757:SHG458835 SRC458757:SRC458835 TAY458757:TAY458835 TKU458757:TKU458835 TUQ458757:TUQ458835 UEM458757:UEM458835 UOI458757:UOI458835 UYE458757:UYE458835 VIA458757:VIA458835 VRW458757:VRW458835 WBS458757:WBS458835 WLO458757:WLO458835 WVK458757:WVK458835 IY524293:IY524371 SU524293:SU524371 ACQ524293:ACQ524371 AMM524293:AMM524371 AWI524293:AWI524371 BGE524293:BGE524371 BQA524293:BQA524371 BZW524293:BZW524371 CJS524293:CJS524371 CTO524293:CTO524371 DDK524293:DDK524371 DNG524293:DNG524371 DXC524293:DXC524371 EGY524293:EGY524371 EQU524293:EQU524371 FAQ524293:FAQ524371 FKM524293:FKM524371 FUI524293:FUI524371 GEE524293:GEE524371 GOA524293:GOA524371 GXW524293:GXW524371 HHS524293:HHS524371 HRO524293:HRO524371 IBK524293:IBK524371 ILG524293:ILG524371 IVC524293:IVC524371 JEY524293:JEY524371 JOU524293:JOU524371 JYQ524293:JYQ524371 KIM524293:KIM524371 KSI524293:KSI524371 LCE524293:LCE524371 LMA524293:LMA524371 LVW524293:LVW524371 MFS524293:MFS524371 MPO524293:MPO524371 MZK524293:MZK524371 NJG524293:NJG524371 NTC524293:NTC524371 OCY524293:OCY524371 OMU524293:OMU524371 OWQ524293:OWQ524371 PGM524293:PGM524371 PQI524293:PQI524371 QAE524293:QAE524371 QKA524293:QKA524371 QTW524293:QTW524371 RDS524293:RDS524371 RNO524293:RNO524371 RXK524293:RXK524371 SHG524293:SHG524371 SRC524293:SRC524371 TAY524293:TAY524371 TKU524293:TKU524371 TUQ524293:TUQ524371 UEM524293:UEM524371 UOI524293:UOI524371 UYE524293:UYE524371 VIA524293:VIA524371 VRW524293:VRW524371 WBS524293:WBS524371 WLO524293:WLO524371 WVK524293:WVK524371 IY589829:IY589907 SU589829:SU589907 ACQ589829:ACQ589907 AMM589829:AMM589907 AWI589829:AWI589907 BGE589829:BGE589907 BQA589829:BQA589907 BZW589829:BZW589907 CJS589829:CJS589907 CTO589829:CTO589907 DDK589829:DDK589907 DNG589829:DNG589907 DXC589829:DXC589907 EGY589829:EGY589907 EQU589829:EQU589907 FAQ589829:FAQ589907 FKM589829:FKM589907 FUI589829:FUI589907 GEE589829:GEE589907 GOA589829:GOA589907 GXW589829:GXW589907 HHS589829:HHS589907 HRO589829:HRO589907 IBK589829:IBK589907 ILG589829:ILG589907 IVC589829:IVC589907 JEY589829:JEY589907 JOU589829:JOU589907 JYQ589829:JYQ589907 KIM589829:KIM589907 KSI589829:KSI589907 LCE589829:LCE589907 LMA589829:LMA589907 LVW589829:LVW589907 MFS589829:MFS589907 MPO589829:MPO589907 MZK589829:MZK589907 NJG589829:NJG589907 NTC589829:NTC589907 OCY589829:OCY589907 OMU589829:OMU589907 OWQ589829:OWQ589907 PGM589829:PGM589907 PQI589829:PQI589907 QAE589829:QAE589907 QKA589829:QKA589907 QTW589829:QTW589907 RDS589829:RDS589907 RNO589829:RNO589907 RXK589829:RXK589907 SHG589829:SHG589907 SRC589829:SRC589907 TAY589829:TAY589907 TKU589829:TKU589907 TUQ589829:TUQ589907 UEM589829:UEM589907 UOI589829:UOI589907 UYE589829:UYE589907 VIA589829:VIA589907 VRW589829:VRW589907 WBS589829:WBS589907 WLO589829:WLO589907 WVK589829:WVK589907 IY655365:IY655443 SU655365:SU655443 ACQ655365:ACQ655443 AMM655365:AMM655443 AWI655365:AWI655443 BGE655365:BGE655443 BQA655365:BQA655443 BZW655365:BZW655443 CJS655365:CJS655443 CTO655365:CTO655443 DDK655365:DDK655443 DNG655365:DNG655443 DXC655365:DXC655443 EGY655365:EGY655443 EQU655365:EQU655443 FAQ655365:FAQ655443 FKM655365:FKM655443 FUI655365:FUI655443 GEE655365:GEE655443 GOA655365:GOA655443 GXW655365:GXW655443 HHS655365:HHS655443 HRO655365:HRO655443 IBK655365:IBK655443 ILG655365:ILG655443 IVC655365:IVC655443 JEY655365:JEY655443 JOU655365:JOU655443 JYQ655365:JYQ655443 KIM655365:KIM655443 KSI655365:KSI655443 LCE655365:LCE655443 LMA655365:LMA655443 LVW655365:LVW655443 MFS655365:MFS655443 MPO655365:MPO655443 MZK655365:MZK655443 NJG655365:NJG655443 NTC655365:NTC655443 OCY655365:OCY655443 OMU655365:OMU655443 OWQ655365:OWQ655443 PGM655365:PGM655443 PQI655365:PQI655443 QAE655365:QAE655443 QKA655365:QKA655443 QTW655365:QTW655443 RDS655365:RDS655443 RNO655365:RNO655443 RXK655365:RXK655443 SHG655365:SHG655443 SRC655365:SRC655443 TAY655365:TAY655443 TKU655365:TKU655443 TUQ655365:TUQ655443 UEM655365:UEM655443 UOI655365:UOI655443 UYE655365:UYE655443 VIA655365:VIA655443 VRW655365:VRW655443 WBS655365:WBS655443 WLO655365:WLO655443 WVK655365:WVK655443 IY720901:IY720979 SU720901:SU720979 ACQ720901:ACQ720979 AMM720901:AMM720979 AWI720901:AWI720979 BGE720901:BGE720979 BQA720901:BQA720979 BZW720901:BZW720979 CJS720901:CJS720979 CTO720901:CTO720979 DDK720901:DDK720979 DNG720901:DNG720979 DXC720901:DXC720979 EGY720901:EGY720979 EQU720901:EQU720979 FAQ720901:FAQ720979 FKM720901:FKM720979 FUI720901:FUI720979 GEE720901:GEE720979 GOA720901:GOA720979 GXW720901:GXW720979 HHS720901:HHS720979 HRO720901:HRO720979 IBK720901:IBK720979 ILG720901:ILG720979 IVC720901:IVC720979 JEY720901:JEY720979 JOU720901:JOU720979 JYQ720901:JYQ720979 KIM720901:KIM720979 KSI720901:KSI720979 LCE720901:LCE720979 LMA720901:LMA720979 LVW720901:LVW720979 MFS720901:MFS720979 MPO720901:MPO720979 MZK720901:MZK720979 NJG720901:NJG720979 NTC720901:NTC720979 OCY720901:OCY720979 OMU720901:OMU720979 OWQ720901:OWQ720979 PGM720901:PGM720979 PQI720901:PQI720979 QAE720901:QAE720979 QKA720901:QKA720979 QTW720901:QTW720979 RDS720901:RDS720979 RNO720901:RNO720979 RXK720901:RXK720979 SHG720901:SHG720979 SRC720901:SRC720979 TAY720901:TAY720979 TKU720901:TKU720979 TUQ720901:TUQ720979 UEM720901:UEM720979 UOI720901:UOI720979 UYE720901:UYE720979 VIA720901:VIA720979 VRW720901:VRW720979 WBS720901:WBS720979 WLO720901:WLO720979 WVK720901:WVK720979 IY786437:IY786515 SU786437:SU786515 ACQ786437:ACQ786515 AMM786437:AMM786515 AWI786437:AWI786515 BGE786437:BGE786515 BQA786437:BQA786515 BZW786437:BZW786515 CJS786437:CJS786515 CTO786437:CTO786515 DDK786437:DDK786515 DNG786437:DNG786515 DXC786437:DXC786515 EGY786437:EGY786515 EQU786437:EQU786515 FAQ786437:FAQ786515 FKM786437:FKM786515 FUI786437:FUI786515 GEE786437:GEE786515 GOA786437:GOA786515 GXW786437:GXW786515 HHS786437:HHS786515 HRO786437:HRO786515 IBK786437:IBK786515 ILG786437:ILG786515 IVC786437:IVC786515 JEY786437:JEY786515 JOU786437:JOU786515 JYQ786437:JYQ786515 KIM786437:KIM786515 KSI786437:KSI786515 LCE786437:LCE786515 LMA786437:LMA786515 LVW786437:LVW786515 MFS786437:MFS786515 MPO786437:MPO786515 MZK786437:MZK786515 NJG786437:NJG786515 NTC786437:NTC786515 OCY786437:OCY786515 OMU786437:OMU786515 OWQ786437:OWQ786515 PGM786437:PGM786515 PQI786437:PQI786515 QAE786437:QAE786515 QKA786437:QKA786515 QTW786437:QTW786515 RDS786437:RDS786515 RNO786437:RNO786515 RXK786437:RXK786515 SHG786437:SHG786515 SRC786437:SRC786515 TAY786437:TAY786515 TKU786437:TKU786515 TUQ786437:TUQ786515 UEM786437:UEM786515 UOI786437:UOI786515 UYE786437:UYE786515 VIA786437:VIA786515 VRW786437:VRW786515 WBS786437:WBS786515 WLO786437:WLO786515 WVK786437:WVK786515 IY851973:IY852051 SU851973:SU852051 ACQ851973:ACQ852051 AMM851973:AMM852051 AWI851973:AWI852051 BGE851973:BGE852051 BQA851973:BQA852051 BZW851973:BZW852051 CJS851973:CJS852051 CTO851973:CTO852051 DDK851973:DDK852051 DNG851973:DNG852051 DXC851973:DXC852051 EGY851973:EGY852051 EQU851973:EQU852051 FAQ851973:FAQ852051 FKM851973:FKM852051 FUI851973:FUI852051 GEE851973:GEE852051 GOA851973:GOA852051 GXW851973:GXW852051 HHS851973:HHS852051 HRO851973:HRO852051 IBK851973:IBK852051 ILG851973:ILG852051 IVC851973:IVC852051 JEY851973:JEY852051 JOU851973:JOU852051 JYQ851973:JYQ852051 KIM851973:KIM852051 KSI851973:KSI852051 LCE851973:LCE852051 LMA851973:LMA852051 LVW851973:LVW852051 MFS851973:MFS852051 MPO851973:MPO852051 MZK851973:MZK852051 NJG851973:NJG852051 NTC851973:NTC852051 OCY851973:OCY852051 OMU851973:OMU852051 OWQ851973:OWQ852051 PGM851973:PGM852051 PQI851973:PQI852051 QAE851973:QAE852051 QKA851973:QKA852051 QTW851973:QTW852051 RDS851973:RDS852051 RNO851973:RNO852051 RXK851973:RXK852051 SHG851973:SHG852051 SRC851973:SRC852051 TAY851973:TAY852051 TKU851973:TKU852051 TUQ851973:TUQ852051 UEM851973:UEM852051 UOI851973:UOI852051 UYE851973:UYE852051 VIA851973:VIA852051 VRW851973:VRW852051 WBS851973:WBS852051 WLO851973:WLO852051 WVK851973:WVK852051 IY917509:IY917587 SU917509:SU917587 ACQ917509:ACQ917587 AMM917509:AMM917587 AWI917509:AWI917587 BGE917509:BGE917587 BQA917509:BQA917587 BZW917509:BZW917587 CJS917509:CJS917587 CTO917509:CTO917587 DDK917509:DDK917587 DNG917509:DNG917587 DXC917509:DXC917587 EGY917509:EGY917587 EQU917509:EQU917587 FAQ917509:FAQ917587 FKM917509:FKM917587 FUI917509:FUI917587 GEE917509:GEE917587 GOA917509:GOA917587 GXW917509:GXW917587 HHS917509:HHS917587 HRO917509:HRO917587 IBK917509:IBK917587 ILG917509:ILG917587 IVC917509:IVC917587 JEY917509:JEY917587 JOU917509:JOU917587 JYQ917509:JYQ917587 KIM917509:KIM917587 KSI917509:KSI917587 LCE917509:LCE917587 LMA917509:LMA917587 LVW917509:LVW917587 MFS917509:MFS917587 MPO917509:MPO917587 MZK917509:MZK917587 NJG917509:NJG917587 NTC917509:NTC917587 OCY917509:OCY917587 OMU917509:OMU917587 OWQ917509:OWQ917587 PGM917509:PGM917587 PQI917509:PQI917587 QAE917509:QAE917587 QKA917509:QKA917587 QTW917509:QTW917587 RDS917509:RDS917587 RNO917509:RNO917587 RXK917509:RXK917587 SHG917509:SHG917587 SRC917509:SRC917587 TAY917509:TAY917587 TKU917509:TKU917587 TUQ917509:TUQ917587 UEM917509:UEM917587 UOI917509:UOI917587 UYE917509:UYE917587 VIA917509:VIA917587 VRW917509:VRW917587 WBS917509:WBS917587 WLO917509:WLO917587 WVK917509:WVK917587 IY983045:IY983123 SU983045:SU983123 ACQ983045:ACQ983123 AMM983045:AMM983123 AWI983045:AWI983123 BGE983045:BGE983123 BQA983045:BQA983123 BZW983045:BZW983123 CJS983045:CJS983123 CTO983045:CTO983123 DDK983045:DDK983123 DNG983045:DNG983123 DXC983045:DXC983123 EGY983045:EGY983123 EQU983045:EQU983123 FAQ983045:FAQ983123 FKM983045:FKM983123 FUI983045:FUI983123 GEE983045:GEE983123 GOA983045:GOA983123 GXW983045:GXW983123 HHS983045:HHS983123 HRO983045:HRO983123 IBK983045:IBK983123 ILG983045:ILG983123 IVC983045:IVC983123 JEY983045:JEY983123 JOU983045:JOU983123 JYQ983045:JYQ983123 KIM983045:KIM983123 KSI983045:KSI983123 LCE983045:LCE983123 LMA983045:LMA983123 LVW983045:LVW983123 MFS983045:MFS983123 MPO983045:MPO983123 MZK983045:MZK983123 NJG983045:NJG983123 NTC983045:NTC983123 OCY983045:OCY983123 OMU983045:OMU983123 OWQ983045:OWQ983123 PGM983045:PGM983123 PQI983045:PQI983123 QAE983045:QAE983123 QKA983045:QKA983123 QTW983045:QTW983123 RDS983045:RDS983123 RNO983045:RNO983123 RXK983045:RXK983123 SHG983045:SHG983123 SRC983045:SRC983123 TAY983045:TAY983123 TKU983045:TKU983123 TUQ983045:TUQ983123 UEM983045:UEM983123 UOI983045:UOI983123 UYE983045:UYE983123 VIA983045:VIA983123 VRW983045:VRW983123 WBS983045:WBS983123 WLO983045:WLO983123 WVK983045:WVK983123 WVK8:WVK83 WLO8:WLO83 WBS8:WBS83 VRW8:VRW83 VIA8:VIA83 UYE8:UYE83 UOI8:UOI83 UEM8:UEM83 TUQ8:TUQ83 TKU8:TKU83 TAY8:TAY83 SRC8:SRC83 SHG8:SHG83 RXK8:RXK83 RNO8:RNO83 RDS8:RDS83 QTW8:QTW83 QKA8:QKA83 QAE8:QAE83 PQI8:PQI83 PGM8:PGM83 OWQ8:OWQ83 OMU8:OMU83 OCY8:OCY83 NTC8:NTC83 NJG8:NJG83 MZK8:MZK83 MPO8:MPO83 MFS8:MFS83 LVW8:LVW83 LMA8:LMA83 LCE8:LCE83 KSI8:KSI83 KIM8:KIM83 JYQ8:JYQ83 JOU8:JOU83 JEY8:JEY83 IVC8:IVC83 ILG8:ILG83 IBK8:IBK83 HRO8:HRO83 HHS8:HHS83 GXW8:GXW83 GOA8:GOA83 GEE8:GEE83 FUI8:FUI83 FKM8:FKM83 FAQ8:FAQ83 EQU8:EQU83 EGY8:EGY83 DXC8:DXC83 DNG8:DNG83 DDK8:DDK83 CTO8:CTO83 CJS8:CJS83 BZW8:BZW83 BQA8:BQA83 BGE8:BGE83 AWI8:AWI83 AMM8:AMM83 ACQ8:ACQ83 SU8:SU83 IY8:IY83" xr:uid="{F25FF39B-8F98-4FD5-BDC8-BEDBA61DA6AD}">
      <formula1>38534</formula1>
      <formula2>39994</formula2>
    </dataValidation>
    <dataValidation type="custom" allowBlank="1" showInputMessage="1" showErrorMessage="1" errorTitle="Chybná hodnota" error="Označení kategorie je písmeno &quot;d&quot; nebo &quot;h&quot;." sqref="D65541:D65619 IZ65541:IZ65619 SV65541:SV65619 ACR65541:ACR65619 AMN65541:AMN65619 AWJ65541:AWJ65619 BGF65541:BGF65619 BQB65541:BQB65619 BZX65541:BZX65619 CJT65541:CJT65619 CTP65541:CTP65619 DDL65541:DDL65619 DNH65541:DNH65619 DXD65541:DXD65619 EGZ65541:EGZ65619 EQV65541:EQV65619 FAR65541:FAR65619 FKN65541:FKN65619 FUJ65541:FUJ65619 GEF65541:GEF65619 GOB65541:GOB65619 GXX65541:GXX65619 HHT65541:HHT65619 HRP65541:HRP65619 IBL65541:IBL65619 ILH65541:ILH65619 IVD65541:IVD65619 JEZ65541:JEZ65619 JOV65541:JOV65619 JYR65541:JYR65619 KIN65541:KIN65619 KSJ65541:KSJ65619 LCF65541:LCF65619 LMB65541:LMB65619 LVX65541:LVX65619 MFT65541:MFT65619 MPP65541:MPP65619 MZL65541:MZL65619 NJH65541:NJH65619 NTD65541:NTD65619 OCZ65541:OCZ65619 OMV65541:OMV65619 OWR65541:OWR65619 PGN65541:PGN65619 PQJ65541:PQJ65619 QAF65541:QAF65619 QKB65541:QKB65619 QTX65541:QTX65619 RDT65541:RDT65619 RNP65541:RNP65619 RXL65541:RXL65619 SHH65541:SHH65619 SRD65541:SRD65619 TAZ65541:TAZ65619 TKV65541:TKV65619 TUR65541:TUR65619 UEN65541:UEN65619 UOJ65541:UOJ65619 UYF65541:UYF65619 VIB65541:VIB65619 VRX65541:VRX65619 WBT65541:WBT65619 WLP65541:WLP65619 WVL65541:WVL65619 D131077:D131155 IZ131077:IZ131155 SV131077:SV131155 ACR131077:ACR131155 AMN131077:AMN131155 AWJ131077:AWJ131155 BGF131077:BGF131155 BQB131077:BQB131155 BZX131077:BZX131155 CJT131077:CJT131155 CTP131077:CTP131155 DDL131077:DDL131155 DNH131077:DNH131155 DXD131077:DXD131155 EGZ131077:EGZ131155 EQV131077:EQV131155 FAR131077:FAR131155 FKN131077:FKN131155 FUJ131077:FUJ131155 GEF131077:GEF131155 GOB131077:GOB131155 GXX131077:GXX131155 HHT131077:HHT131155 HRP131077:HRP131155 IBL131077:IBL131155 ILH131077:ILH131155 IVD131077:IVD131155 JEZ131077:JEZ131155 JOV131077:JOV131155 JYR131077:JYR131155 KIN131077:KIN131155 KSJ131077:KSJ131155 LCF131077:LCF131155 LMB131077:LMB131155 LVX131077:LVX131155 MFT131077:MFT131155 MPP131077:MPP131155 MZL131077:MZL131155 NJH131077:NJH131155 NTD131077:NTD131155 OCZ131077:OCZ131155 OMV131077:OMV131155 OWR131077:OWR131155 PGN131077:PGN131155 PQJ131077:PQJ131155 QAF131077:QAF131155 QKB131077:QKB131155 QTX131077:QTX131155 RDT131077:RDT131155 RNP131077:RNP131155 RXL131077:RXL131155 SHH131077:SHH131155 SRD131077:SRD131155 TAZ131077:TAZ131155 TKV131077:TKV131155 TUR131077:TUR131155 UEN131077:UEN131155 UOJ131077:UOJ131155 UYF131077:UYF131155 VIB131077:VIB131155 VRX131077:VRX131155 WBT131077:WBT131155 WLP131077:WLP131155 WVL131077:WVL131155 D196613:D196691 IZ196613:IZ196691 SV196613:SV196691 ACR196613:ACR196691 AMN196613:AMN196691 AWJ196613:AWJ196691 BGF196613:BGF196691 BQB196613:BQB196691 BZX196613:BZX196691 CJT196613:CJT196691 CTP196613:CTP196691 DDL196613:DDL196691 DNH196613:DNH196691 DXD196613:DXD196691 EGZ196613:EGZ196691 EQV196613:EQV196691 FAR196613:FAR196691 FKN196613:FKN196691 FUJ196613:FUJ196691 GEF196613:GEF196691 GOB196613:GOB196691 GXX196613:GXX196691 HHT196613:HHT196691 HRP196613:HRP196691 IBL196613:IBL196691 ILH196613:ILH196691 IVD196613:IVD196691 JEZ196613:JEZ196691 JOV196613:JOV196691 JYR196613:JYR196691 KIN196613:KIN196691 KSJ196613:KSJ196691 LCF196613:LCF196691 LMB196613:LMB196691 LVX196613:LVX196691 MFT196613:MFT196691 MPP196613:MPP196691 MZL196613:MZL196691 NJH196613:NJH196691 NTD196613:NTD196691 OCZ196613:OCZ196691 OMV196613:OMV196691 OWR196613:OWR196691 PGN196613:PGN196691 PQJ196613:PQJ196691 QAF196613:QAF196691 QKB196613:QKB196691 QTX196613:QTX196691 RDT196613:RDT196691 RNP196613:RNP196691 RXL196613:RXL196691 SHH196613:SHH196691 SRD196613:SRD196691 TAZ196613:TAZ196691 TKV196613:TKV196691 TUR196613:TUR196691 UEN196613:UEN196691 UOJ196613:UOJ196691 UYF196613:UYF196691 VIB196613:VIB196691 VRX196613:VRX196691 WBT196613:WBT196691 WLP196613:WLP196691 WVL196613:WVL196691 D262149:D262227 IZ262149:IZ262227 SV262149:SV262227 ACR262149:ACR262227 AMN262149:AMN262227 AWJ262149:AWJ262227 BGF262149:BGF262227 BQB262149:BQB262227 BZX262149:BZX262227 CJT262149:CJT262227 CTP262149:CTP262227 DDL262149:DDL262227 DNH262149:DNH262227 DXD262149:DXD262227 EGZ262149:EGZ262227 EQV262149:EQV262227 FAR262149:FAR262227 FKN262149:FKN262227 FUJ262149:FUJ262227 GEF262149:GEF262227 GOB262149:GOB262227 GXX262149:GXX262227 HHT262149:HHT262227 HRP262149:HRP262227 IBL262149:IBL262227 ILH262149:ILH262227 IVD262149:IVD262227 JEZ262149:JEZ262227 JOV262149:JOV262227 JYR262149:JYR262227 KIN262149:KIN262227 KSJ262149:KSJ262227 LCF262149:LCF262227 LMB262149:LMB262227 LVX262149:LVX262227 MFT262149:MFT262227 MPP262149:MPP262227 MZL262149:MZL262227 NJH262149:NJH262227 NTD262149:NTD262227 OCZ262149:OCZ262227 OMV262149:OMV262227 OWR262149:OWR262227 PGN262149:PGN262227 PQJ262149:PQJ262227 QAF262149:QAF262227 QKB262149:QKB262227 QTX262149:QTX262227 RDT262149:RDT262227 RNP262149:RNP262227 RXL262149:RXL262227 SHH262149:SHH262227 SRD262149:SRD262227 TAZ262149:TAZ262227 TKV262149:TKV262227 TUR262149:TUR262227 UEN262149:UEN262227 UOJ262149:UOJ262227 UYF262149:UYF262227 VIB262149:VIB262227 VRX262149:VRX262227 WBT262149:WBT262227 WLP262149:WLP262227 WVL262149:WVL262227 D327685:D327763 IZ327685:IZ327763 SV327685:SV327763 ACR327685:ACR327763 AMN327685:AMN327763 AWJ327685:AWJ327763 BGF327685:BGF327763 BQB327685:BQB327763 BZX327685:BZX327763 CJT327685:CJT327763 CTP327685:CTP327763 DDL327685:DDL327763 DNH327685:DNH327763 DXD327685:DXD327763 EGZ327685:EGZ327763 EQV327685:EQV327763 FAR327685:FAR327763 FKN327685:FKN327763 FUJ327685:FUJ327763 GEF327685:GEF327763 GOB327685:GOB327763 GXX327685:GXX327763 HHT327685:HHT327763 HRP327685:HRP327763 IBL327685:IBL327763 ILH327685:ILH327763 IVD327685:IVD327763 JEZ327685:JEZ327763 JOV327685:JOV327763 JYR327685:JYR327763 KIN327685:KIN327763 KSJ327685:KSJ327763 LCF327685:LCF327763 LMB327685:LMB327763 LVX327685:LVX327763 MFT327685:MFT327763 MPP327685:MPP327763 MZL327685:MZL327763 NJH327685:NJH327763 NTD327685:NTD327763 OCZ327685:OCZ327763 OMV327685:OMV327763 OWR327685:OWR327763 PGN327685:PGN327763 PQJ327685:PQJ327763 QAF327685:QAF327763 QKB327685:QKB327763 QTX327685:QTX327763 RDT327685:RDT327763 RNP327685:RNP327763 RXL327685:RXL327763 SHH327685:SHH327763 SRD327685:SRD327763 TAZ327685:TAZ327763 TKV327685:TKV327763 TUR327685:TUR327763 UEN327685:UEN327763 UOJ327685:UOJ327763 UYF327685:UYF327763 VIB327685:VIB327763 VRX327685:VRX327763 WBT327685:WBT327763 WLP327685:WLP327763 WVL327685:WVL327763 D393221:D393299 IZ393221:IZ393299 SV393221:SV393299 ACR393221:ACR393299 AMN393221:AMN393299 AWJ393221:AWJ393299 BGF393221:BGF393299 BQB393221:BQB393299 BZX393221:BZX393299 CJT393221:CJT393299 CTP393221:CTP393299 DDL393221:DDL393299 DNH393221:DNH393299 DXD393221:DXD393299 EGZ393221:EGZ393299 EQV393221:EQV393299 FAR393221:FAR393299 FKN393221:FKN393299 FUJ393221:FUJ393299 GEF393221:GEF393299 GOB393221:GOB393299 GXX393221:GXX393299 HHT393221:HHT393299 HRP393221:HRP393299 IBL393221:IBL393299 ILH393221:ILH393299 IVD393221:IVD393299 JEZ393221:JEZ393299 JOV393221:JOV393299 JYR393221:JYR393299 KIN393221:KIN393299 KSJ393221:KSJ393299 LCF393221:LCF393299 LMB393221:LMB393299 LVX393221:LVX393299 MFT393221:MFT393299 MPP393221:MPP393299 MZL393221:MZL393299 NJH393221:NJH393299 NTD393221:NTD393299 OCZ393221:OCZ393299 OMV393221:OMV393299 OWR393221:OWR393299 PGN393221:PGN393299 PQJ393221:PQJ393299 QAF393221:QAF393299 QKB393221:QKB393299 QTX393221:QTX393299 RDT393221:RDT393299 RNP393221:RNP393299 RXL393221:RXL393299 SHH393221:SHH393299 SRD393221:SRD393299 TAZ393221:TAZ393299 TKV393221:TKV393299 TUR393221:TUR393299 UEN393221:UEN393299 UOJ393221:UOJ393299 UYF393221:UYF393299 VIB393221:VIB393299 VRX393221:VRX393299 WBT393221:WBT393299 WLP393221:WLP393299 WVL393221:WVL393299 D458757:D458835 IZ458757:IZ458835 SV458757:SV458835 ACR458757:ACR458835 AMN458757:AMN458835 AWJ458757:AWJ458835 BGF458757:BGF458835 BQB458757:BQB458835 BZX458757:BZX458835 CJT458757:CJT458835 CTP458757:CTP458835 DDL458757:DDL458835 DNH458757:DNH458835 DXD458757:DXD458835 EGZ458757:EGZ458835 EQV458757:EQV458835 FAR458757:FAR458835 FKN458757:FKN458835 FUJ458757:FUJ458835 GEF458757:GEF458835 GOB458757:GOB458835 GXX458757:GXX458835 HHT458757:HHT458835 HRP458757:HRP458835 IBL458757:IBL458835 ILH458757:ILH458835 IVD458757:IVD458835 JEZ458757:JEZ458835 JOV458757:JOV458835 JYR458757:JYR458835 KIN458757:KIN458835 KSJ458757:KSJ458835 LCF458757:LCF458835 LMB458757:LMB458835 LVX458757:LVX458835 MFT458757:MFT458835 MPP458757:MPP458835 MZL458757:MZL458835 NJH458757:NJH458835 NTD458757:NTD458835 OCZ458757:OCZ458835 OMV458757:OMV458835 OWR458757:OWR458835 PGN458757:PGN458835 PQJ458757:PQJ458835 QAF458757:QAF458835 QKB458757:QKB458835 QTX458757:QTX458835 RDT458757:RDT458835 RNP458757:RNP458835 RXL458757:RXL458835 SHH458757:SHH458835 SRD458757:SRD458835 TAZ458757:TAZ458835 TKV458757:TKV458835 TUR458757:TUR458835 UEN458757:UEN458835 UOJ458757:UOJ458835 UYF458757:UYF458835 VIB458757:VIB458835 VRX458757:VRX458835 WBT458757:WBT458835 WLP458757:WLP458835 WVL458757:WVL458835 D524293:D524371 IZ524293:IZ524371 SV524293:SV524371 ACR524293:ACR524371 AMN524293:AMN524371 AWJ524293:AWJ524371 BGF524293:BGF524371 BQB524293:BQB524371 BZX524293:BZX524371 CJT524293:CJT524371 CTP524293:CTP524371 DDL524293:DDL524371 DNH524293:DNH524371 DXD524293:DXD524371 EGZ524293:EGZ524371 EQV524293:EQV524371 FAR524293:FAR524371 FKN524293:FKN524371 FUJ524293:FUJ524371 GEF524293:GEF524371 GOB524293:GOB524371 GXX524293:GXX524371 HHT524293:HHT524371 HRP524293:HRP524371 IBL524293:IBL524371 ILH524293:ILH524371 IVD524293:IVD524371 JEZ524293:JEZ524371 JOV524293:JOV524371 JYR524293:JYR524371 KIN524293:KIN524371 KSJ524293:KSJ524371 LCF524293:LCF524371 LMB524293:LMB524371 LVX524293:LVX524371 MFT524293:MFT524371 MPP524293:MPP524371 MZL524293:MZL524371 NJH524293:NJH524371 NTD524293:NTD524371 OCZ524293:OCZ524371 OMV524293:OMV524371 OWR524293:OWR524371 PGN524293:PGN524371 PQJ524293:PQJ524371 QAF524293:QAF524371 QKB524293:QKB524371 QTX524293:QTX524371 RDT524293:RDT524371 RNP524293:RNP524371 RXL524293:RXL524371 SHH524293:SHH524371 SRD524293:SRD524371 TAZ524293:TAZ524371 TKV524293:TKV524371 TUR524293:TUR524371 UEN524293:UEN524371 UOJ524293:UOJ524371 UYF524293:UYF524371 VIB524293:VIB524371 VRX524293:VRX524371 WBT524293:WBT524371 WLP524293:WLP524371 WVL524293:WVL524371 D589829:D589907 IZ589829:IZ589907 SV589829:SV589907 ACR589829:ACR589907 AMN589829:AMN589907 AWJ589829:AWJ589907 BGF589829:BGF589907 BQB589829:BQB589907 BZX589829:BZX589907 CJT589829:CJT589907 CTP589829:CTP589907 DDL589829:DDL589907 DNH589829:DNH589907 DXD589829:DXD589907 EGZ589829:EGZ589907 EQV589829:EQV589907 FAR589829:FAR589907 FKN589829:FKN589907 FUJ589829:FUJ589907 GEF589829:GEF589907 GOB589829:GOB589907 GXX589829:GXX589907 HHT589829:HHT589907 HRP589829:HRP589907 IBL589829:IBL589907 ILH589829:ILH589907 IVD589829:IVD589907 JEZ589829:JEZ589907 JOV589829:JOV589907 JYR589829:JYR589907 KIN589829:KIN589907 KSJ589829:KSJ589907 LCF589829:LCF589907 LMB589829:LMB589907 LVX589829:LVX589907 MFT589829:MFT589907 MPP589829:MPP589907 MZL589829:MZL589907 NJH589829:NJH589907 NTD589829:NTD589907 OCZ589829:OCZ589907 OMV589829:OMV589907 OWR589829:OWR589907 PGN589829:PGN589907 PQJ589829:PQJ589907 QAF589829:QAF589907 QKB589829:QKB589907 QTX589829:QTX589907 RDT589829:RDT589907 RNP589829:RNP589907 RXL589829:RXL589907 SHH589829:SHH589907 SRD589829:SRD589907 TAZ589829:TAZ589907 TKV589829:TKV589907 TUR589829:TUR589907 UEN589829:UEN589907 UOJ589829:UOJ589907 UYF589829:UYF589907 VIB589829:VIB589907 VRX589829:VRX589907 WBT589829:WBT589907 WLP589829:WLP589907 WVL589829:WVL589907 D655365:D655443 IZ655365:IZ655443 SV655365:SV655443 ACR655365:ACR655443 AMN655365:AMN655443 AWJ655365:AWJ655443 BGF655365:BGF655443 BQB655365:BQB655443 BZX655365:BZX655443 CJT655365:CJT655443 CTP655365:CTP655443 DDL655365:DDL655443 DNH655365:DNH655443 DXD655365:DXD655443 EGZ655365:EGZ655443 EQV655365:EQV655443 FAR655365:FAR655443 FKN655365:FKN655443 FUJ655365:FUJ655443 GEF655365:GEF655443 GOB655365:GOB655443 GXX655365:GXX655443 HHT655365:HHT655443 HRP655365:HRP655443 IBL655365:IBL655443 ILH655365:ILH655443 IVD655365:IVD655443 JEZ655365:JEZ655443 JOV655365:JOV655443 JYR655365:JYR655443 KIN655365:KIN655443 KSJ655365:KSJ655443 LCF655365:LCF655443 LMB655365:LMB655443 LVX655365:LVX655443 MFT655365:MFT655443 MPP655365:MPP655443 MZL655365:MZL655443 NJH655365:NJH655443 NTD655365:NTD655443 OCZ655365:OCZ655443 OMV655365:OMV655443 OWR655365:OWR655443 PGN655365:PGN655443 PQJ655365:PQJ655443 QAF655365:QAF655443 QKB655365:QKB655443 QTX655365:QTX655443 RDT655365:RDT655443 RNP655365:RNP655443 RXL655365:RXL655443 SHH655365:SHH655443 SRD655365:SRD655443 TAZ655365:TAZ655443 TKV655365:TKV655443 TUR655365:TUR655443 UEN655365:UEN655443 UOJ655365:UOJ655443 UYF655365:UYF655443 VIB655365:VIB655443 VRX655365:VRX655443 WBT655365:WBT655443 WLP655365:WLP655443 WVL655365:WVL655443 D720901:D720979 IZ720901:IZ720979 SV720901:SV720979 ACR720901:ACR720979 AMN720901:AMN720979 AWJ720901:AWJ720979 BGF720901:BGF720979 BQB720901:BQB720979 BZX720901:BZX720979 CJT720901:CJT720979 CTP720901:CTP720979 DDL720901:DDL720979 DNH720901:DNH720979 DXD720901:DXD720979 EGZ720901:EGZ720979 EQV720901:EQV720979 FAR720901:FAR720979 FKN720901:FKN720979 FUJ720901:FUJ720979 GEF720901:GEF720979 GOB720901:GOB720979 GXX720901:GXX720979 HHT720901:HHT720979 HRP720901:HRP720979 IBL720901:IBL720979 ILH720901:ILH720979 IVD720901:IVD720979 JEZ720901:JEZ720979 JOV720901:JOV720979 JYR720901:JYR720979 KIN720901:KIN720979 KSJ720901:KSJ720979 LCF720901:LCF720979 LMB720901:LMB720979 LVX720901:LVX720979 MFT720901:MFT720979 MPP720901:MPP720979 MZL720901:MZL720979 NJH720901:NJH720979 NTD720901:NTD720979 OCZ720901:OCZ720979 OMV720901:OMV720979 OWR720901:OWR720979 PGN720901:PGN720979 PQJ720901:PQJ720979 QAF720901:QAF720979 QKB720901:QKB720979 QTX720901:QTX720979 RDT720901:RDT720979 RNP720901:RNP720979 RXL720901:RXL720979 SHH720901:SHH720979 SRD720901:SRD720979 TAZ720901:TAZ720979 TKV720901:TKV720979 TUR720901:TUR720979 UEN720901:UEN720979 UOJ720901:UOJ720979 UYF720901:UYF720979 VIB720901:VIB720979 VRX720901:VRX720979 WBT720901:WBT720979 WLP720901:WLP720979 WVL720901:WVL720979 D786437:D786515 IZ786437:IZ786515 SV786437:SV786515 ACR786437:ACR786515 AMN786437:AMN786515 AWJ786437:AWJ786515 BGF786437:BGF786515 BQB786437:BQB786515 BZX786437:BZX786515 CJT786437:CJT786515 CTP786437:CTP786515 DDL786437:DDL786515 DNH786437:DNH786515 DXD786437:DXD786515 EGZ786437:EGZ786515 EQV786437:EQV786515 FAR786437:FAR786515 FKN786437:FKN786515 FUJ786437:FUJ786515 GEF786437:GEF786515 GOB786437:GOB786515 GXX786437:GXX786515 HHT786437:HHT786515 HRP786437:HRP786515 IBL786437:IBL786515 ILH786437:ILH786515 IVD786437:IVD786515 JEZ786437:JEZ786515 JOV786437:JOV786515 JYR786437:JYR786515 KIN786437:KIN786515 KSJ786437:KSJ786515 LCF786437:LCF786515 LMB786437:LMB786515 LVX786437:LVX786515 MFT786437:MFT786515 MPP786437:MPP786515 MZL786437:MZL786515 NJH786437:NJH786515 NTD786437:NTD786515 OCZ786437:OCZ786515 OMV786437:OMV786515 OWR786437:OWR786515 PGN786437:PGN786515 PQJ786437:PQJ786515 QAF786437:QAF786515 QKB786437:QKB786515 QTX786437:QTX786515 RDT786437:RDT786515 RNP786437:RNP786515 RXL786437:RXL786515 SHH786437:SHH786515 SRD786437:SRD786515 TAZ786437:TAZ786515 TKV786437:TKV786515 TUR786437:TUR786515 UEN786437:UEN786515 UOJ786437:UOJ786515 UYF786437:UYF786515 VIB786437:VIB786515 VRX786437:VRX786515 WBT786437:WBT786515 WLP786437:WLP786515 WVL786437:WVL786515 D851973:D852051 IZ851973:IZ852051 SV851973:SV852051 ACR851973:ACR852051 AMN851973:AMN852051 AWJ851973:AWJ852051 BGF851973:BGF852051 BQB851973:BQB852051 BZX851973:BZX852051 CJT851973:CJT852051 CTP851973:CTP852051 DDL851973:DDL852051 DNH851973:DNH852051 DXD851973:DXD852051 EGZ851973:EGZ852051 EQV851973:EQV852051 FAR851973:FAR852051 FKN851973:FKN852051 FUJ851973:FUJ852051 GEF851973:GEF852051 GOB851973:GOB852051 GXX851973:GXX852051 HHT851973:HHT852051 HRP851973:HRP852051 IBL851973:IBL852051 ILH851973:ILH852051 IVD851973:IVD852051 JEZ851973:JEZ852051 JOV851973:JOV852051 JYR851973:JYR852051 KIN851973:KIN852051 KSJ851973:KSJ852051 LCF851973:LCF852051 LMB851973:LMB852051 LVX851973:LVX852051 MFT851973:MFT852051 MPP851973:MPP852051 MZL851973:MZL852051 NJH851973:NJH852051 NTD851973:NTD852051 OCZ851973:OCZ852051 OMV851973:OMV852051 OWR851973:OWR852051 PGN851973:PGN852051 PQJ851973:PQJ852051 QAF851973:QAF852051 QKB851973:QKB852051 QTX851973:QTX852051 RDT851973:RDT852051 RNP851973:RNP852051 RXL851973:RXL852051 SHH851973:SHH852051 SRD851973:SRD852051 TAZ851973:TAZ852051 TKV851973:TKV852051 TUR851973:TUR852051 UEN851973:UEN852051 UOJ851973:UOJ852051 UYF851973:UYF852051 VIB851973:VIB852051 VRX851973:VRX852051 WBT851973:WBT852051 WLP851973:WLP852051 WVL851973:WVL852051 D917509:D917587 IZ917509:IZ917587 SV917509:SV917587 ACR917509:ACR917587 AMN917509:AMN917587 AWJ917509:AWJ917587 BGF917509:BGF917587 BQB917509:BQB917587 BZX917509:BZX917587 CJT917509:CJT917587 CTP917509:CTP917587 DDL917509:DDL917587 DNH917509:DNH917587 DXD917509:DXD917587 EGZ917509:EGZ917587 EQV917509:EQV917587 FAR917509:FAR917587 FKN917509:FKN917587 FUJ917509:FUJ917587 GEF917509:GEF917587 GOB917509:GOB917587 GXX917509:GXX917587 HHT917509:HHT917587 HRP917509:HRP917587 IBL917509:IBL917587 ILH917509:ILH917587 IVD917509:IVD917587 JEZ917509:JEZ917587 JOV917509:JOV917587 JYR917509:JYR917587 KIN917509:KIN917587 KSJ917509:KSJ917587 LCF917509:LCF917587 LMB917509:LMB917587 LVX917509:LVX917587 MFT917509:MFT917587 MPP917509:MPP917587 MZL917509:MZL917587 NJH917509:NJH917587 NTD917509:NTD917587 OCZ917509:OCZ917587 OMV917509:OMV917587 OWR917509:OWR917587 PGN917509:PGN917587 PQJ917509:PQJ917587 QAF917509:QAF917587 QKB917509:QKB917587 QTX917509:QTX917587 RDT917509:RDT917587 RNP917509:RNP917587 RXL917509:RXL917587 SHH917509:SHH917587 SRD917509:SRD917587 TAZ917509:TAZ917587 TKV917509:TKV917587 TUR917509:TUR917587 UEN917509:UEN917587 UOJ917509:UOJ917587 UYF917509:UYF917587 VIB917509:VIB917587 VRX917509:VRX917587 WBT917509:WBT917587 WLP917509:WLP917587 WVL917509:WVL917587 D983045:D983123 IZ983045:IZ983123 SV983045:SV983123 ACR983045:ACR983123 AMN983045:AMN983123 AWJ983045:AWJ983123 BGF983045:BGF983123 BQB983045:BQB983123 BZX983045:BZX983123 CJT983045:CJT983123 CTP983045:CTP983123 DDL983045:DDL983123 DNH983045:DNH983123 DXD983045:DXD983123 EGZ983045:EGZ983123 EQV983045:EQV983123 FAR983045:FAR983123 FKN983045:FKN983123 FUJ983045:FUJ983123 GEF983045:GEF983123 GOB983045:GOB983123 GXX983045:GXX983123 HHT983045:HHT983123 HRP983045:HRP983123 IBL983045:IBL983123 ILH983045:ILH983123 IVD983045:IVD983123 JEZ983045:JEZ983123 JOV983045:JOV983123 JYR983045:JYR983123 KIN983045:KIN983123 KSJ983045:KSJ983123 LCF983045:LCF983123 LMB983045:LMB983123 LVX983045:LVX983123 MFT983045:MFT983123 MPP983045:MPP983123 MZL983045:MZL983123 NJH983045:NJH983123 NTD983045:NTD983123 OCZ983045:OCZ983123 OMV983045:OMV983123 OWR983045:OWR983123 PGN983045:PGN983123 PQJ983045:PQJ983123 QAF983045:QAF983123 QKB983045:QKB983123 QTX983045:QTX983123 RDT983045:RDT983123 RNP983045:RNP983123 RXL983045:RXL983123 SHH983045:SHH983123 SRD983045:SRD983123 TAZ983045:TAZ983123 TKV983045:TKV983123 TUR983045:TUR983123 UEN983045:UEN983123 UOJ983045:UOJ983123 UYF983045:UYF983123 VIB983045:VIB983123 VRX983045:VRX983123 WBT983045:WBT983123 WLP983045:WLP983123 WVL983045:WVL983123 WVL8:WVL83 WLP8:WLP83 WBT8:WBT83 VRX8:VRX83 VIB8:VIB83 UYF8:UYF83 UOJ8:UOJ83 UEN8:UEN83 TUR8:TUR83 TKV8:TKV83 TAZ8:TAZ83 SRD8:SRD83 SHH8:SHH83 RXL8:RXL83 RNP8:RNP83 RDT8:RDT83 QTX8:QTX83 QKB8:QKB83 QAF8:QAF83 PQJ8:PQJ83 PGN8:PGN83 OWR8:OWR83 OMV8:OMV83 OCZ8:OCZ83 NTD8:NTD83 NJH8:NJH83 MZL8:MZL83 MPP8:MPP83 MFT8:MFT83 LVX8:LVX83 LMB8:LMB83 LCF8:LCF83 KSJ8:KSJ83 KIN8:KIN83 JYR8:JYR83 JOV8:JOV83 JEZ8:JEZ83 IVD8:IVD83 ILH8:ILH83 IBL8:IBL83 HRP8:HRP83 HHT8:HHT83 GXX8:GXX83 GOB8:GOB83 GEF8:GEF83 FUJ8:FUJ83 FKN8:FKN83 FAR8:FAR83 EQV8:EQV83 EGZ8:EGZ83 DXD8:DXD83 DNH8:DNH83 DDL8:DDL83 CTP8:CTP83 CJT8:CJT83 BZX8:BZX83 BQB8:BQB83 BGF8:BGF83 AWJ8:AWJ83 AMN8:AMN83 ACR8:ACR83 SV8:SV83 IZ8:IZ83 D8:D83" xr:uid="{6D42FC06-3261-4E17-8BB7-BD102F320DFA}">
      <formula1>IF(OR(D8="d",D8="h"),-1,0)</formula1>
    </dataValidation>
    <dataValidation type="whole" allowBlank="1" showInputMessage="1" showErrorMessage="1" errorTitle="Chybná hodnota" error="Počet chyb může být v rozsahu 0 až 120." sqref="H65541:H65619 JD65541:JD65619 SZ65541:SZ65619 ACV65541:ACV65619 AMR65541:AMR65619 AWN65541:AWN65619 BGJ65541:BGJ65619 BQF65541:BQF65619 CAB65541:CAB65619 CJX65541:CJX65619 CTT65541:CTT65619 DDP65541:DDP65619 DNL65541:DNL65619 DXH65541:DXH65619 EHD65541:EHD65619 EQZ65541:EQZ65619 FAV65541:FAV65619 FKR65541:FKR65619 FUN65541:FUN65619 GEJ65541:GEJ65619 GOF65541:GOF65619 GYB65541:GYB65619 HHX65541:HHX65619 HRT65541:HRT65619 IBP65541:IBP65619 ILL65541:ILL65619 IVH65541:IVH65619 JFD65541:JFD65619 JOZ65541:JOZ65619 JYV65541:JYV65619 KIR65541:KIR65619 KSN65541:KSN65619 LCJ65541:LCJ65619 LMF65541:LMF65619 LWB65541:LWB65619 MFX65541:MFX65619 MPT65541:MPT65619 MZP65541:MZP65619 NJL65541:NJL65619 NTH65541:NTH65619 ODD65541:ODD65619 OMZ65541:OMZ65619 OWV65541:OWV65619 PGR65541:PGR65619 PQN65541:PQN65619 QAJ65541:QAJ65619 QKF65541:QKF65619 QUB65541:QUB65619 RDX65541:RDX65619 RNT65541:RNT65619 RXP65541:RXP65619 SHL65541:SHL65619 SRH65541:SRH65619 TBD65541:TBD65619 TKZ65541:TKZ65619 TUV65541:TUV65619 UER65541:UER65619 UON65541:UON65619 UYJ65541:UYJ65619 VIF65541:VIF65619 VSB65541:VSB65619 WBX65541:WBX65619 WLT65541:WLT65619 WVP65541:WVP65619 H131077:H131155 JD131077:JD131155 SZ131077:SZ131155 ACV131077:ACV131155 AMR131077:AMR131155 AWN131077:AWN131155 BGJ131077:BGJ131155 BQF131077:BQF131155 CAB131077:CAB131155 CJX131077:CJX131155 CTT131077:CTT131155 DDP131077:DDP131155 DNL131077:DNL131155 DXH131077:DXH131155 EHD131077:EHD131155 EQZ131077:EQZ131155 FAV131077:FAV131155 FKR131077:FKR131155 FUN131077:FUN131155 GEJ131077:GEJ131155 GOF131077:GOF131155 GYB131077:GYB131155 HHX131077:HHX131155 HRT131077:HRT131155 IBP131077:IBP131155 ILL131077:ILL131155 IVH131077:IVH131155 JFD131077:JFD131155 JOZ131077:JOZ131155 JYV131077:JYV131155 KIR131077:KIR131155 KSN131077:KSN131155 LCJ131077:LCJ131155 LMF131077:LMF131155 LWB131077:LWB131155 MFX131077:MFX131155 MPT131077:MPT131155 MZP131077:MZP131155 NJL131077:NJL131155 NTH131077:NTH131155 ODD131077:ODD131155 OMZ131077:OMZ131155 OWV131077:OWV131155 PGR131077:PGR131155 PQN131077:PQN131155 QAJ131077:QAJ131155 QKF131077:QKF131155 QUB131077:QUB131155 RDX131077:RDX131155 RNT131077:RNT131155 RXP131077:RXP131155 SHL131077:SHL131155 SRH131077:SRH131155 TBD131077:TBD131155 TKZ131077:TKZ131155 TUV131077:TUV131155 UER131077:UER131155 UON131077:UON131155 UYJ131077:UYJ131155 VIF131077:VIF131155 VSB131077:VSB131155 WBX131077:WBX131155 WLT131077:WLT131155 WVP131077:WVP131155 H196613:H196691 JD196613:JD196691 SZ196613:SZ196691 ACV196613:ACV196691 AMR196613:AMR196691 AWN196613:AWN196691 BGJ196613:BGJ196691 BQF196613:BQF196691 CAB196613:CAB196691 CJX196613:CJX196691 CTT196613:CTT196691 DDP196613:DDP196691 DNL196613:DNL196691 DXH196613:DXH196691 EHD196613:EHD196691 EQZ196613:EQZ196691 FAV196613:FAV196691 FKR196613:FKR196691 FUN196613:FUN196691 GEJ196613:GEJ196691 GOF196613:GOF196691 GYB196613:GYB196691 HHX196613:HHX196691 HRT196613:HRT196691 IBP196613:IBP196691 ILL196613:ILL196691 IVH196613:IVH196691 JFD196613:JFD196691 JOZ196613:JOZ196691 JYV196613:JYV196691 KIR196613:KIR196691 KSN196613:KSN196691 LCJ196613:LCJ196691 LMF196613:LMF196691 LWB196613:LWB196691 MFX196613:MFX196691 MPT196613:MPT196691 MZP196613:MZP196691 NJL196613:NJL196691 NTH196613:NTH196691 ODD196613:ODD196691 OMZ196613:OMZ196691 OWV196613:OWV196691 PGR196613:PGR196691 PQN196613:PQN196691 QAJ196613:QAJ196691 QKF196613:QKF196691 QUB196613:QUB196691 RDX196613:RDX196691 RNT196613:RNT196691 RXP196613:RXP196691 SHL196613:SHL196691 SRH196613:SRH196691 TBD196613:TBD196691 TKZ196613:TKZ196691 TUV196613:TUV196691 UER196613:UER196691 UON196613:UON196691 UYJ196613:UYJ196691 VIF196613:VIF196691 VSB196613:VSB196691 WBX196613:WBX196691 WLT196613:WLT196691 WVP196613:WVP196691 H262149:H262227 JD262149:JD262227 SZ262149:SZ262227 ACV262149:ACV262227 AMR262149:AMR262227 AWN262149:AWN262227 BGJ262149:BGJ262227 BQF262149:BQF262227 CAB262149:CAB262227 CJX262149:CJX262227 CTT262149:CTT262227 DDP262149:DDP262227 DNL262149:DNL262227 DXH262149:DXH262227 EHD262149:EHD262227 EQZ262149:EQZ262227 FAV262149:FAV262227 FKR262149:FKR262227 FUN262149:FUN262227 GEJ262149:GEJ262227 GOF262149:GOF262227 GYB262149:GYB262227 HHX262149:HHX262227 HRT262149:HRT262227 IBP262149:IBP262227 ILL262149:ILL262227 IVH262149:IVH262227 JFD262149:JFD262227 JOZ262149:JOZ262227 JYV262149:JYV262227 KIR262149:KIR262227 KSN262149:KSN262227 LCJ262149:LCJ262227 LMF262149:LMF262227 LWB262149:LWB262227 MFX262149:MFX262227 MPT262149:MPT262227 MZP262149:MZP262227 NJL262149:NJL262227 NTH262149:NTH262227 ODD262149:ODD262227 OMZ262149:OMZ262227 OWV262149:OWV262227 PGR262149:PGR262227 PQN262149:PQN262227 QAJ262149:QAJ262227 QKF262149:QKF262227 QUB262149:QUB262227 RDX262149:RDX262227 RNT262149:RNT262227 RXP262149:RXP262227 SHL262149:SHL262227 SRH262149:SRH262227 TBD262149:TBD262227 TKZ262149:TKZ262227 TUV262149:TUV262227 UER262149:UER262227 UON262149:UON262227 UYJ262149:UYJ262227 VIF262149:VIF262227 VSB262149:VSB262227 WBX262149:WBX262227 WLT262149:WLT262227 WVP262149:WVP262227 H327685:H327763 JD327685:JD327763 SZ327685:SZ327763 ACV327685:ACV327763 AMR327685:AMR327763 AWN327685:AWN327763 BGJ327685:BGJ327763 BQF327685:BQF327763 CAB327685:CAB327763 CJX327685:CJX327763 CTT327685:CTT327763 DDP327685:DDP327763 DNL327685:DNL327763 DXH327685:DXH327763 EHD327685:EHD327763 EQZ327685:EQZ327763 FAV327685:FAV327763 FKR327685:FKR327763 FUN327685:FUN327763 GEJ327685:GEJ327763 GOF327685:GOF327763 GYB327685:GYB327763 HHX327685:HHX327763 HRT327685:HRT327763 IBP327685:IBP327763 ILL327685:ILL327763 IVH327685:IVH327763 JFD327685:JFD327763 JOZ327685:JOZ327763 JYV327685:JYV327763 KIR327685:KIR327763 KSN327685:KSN327763 LCJ327685:LCJ327763 LMF327685:LMF327763 LWB327685:LWB327763 MFX327685:MFX327763 MPT327685:MPT327763 MZP327685:MZP327763 NJL327685:NJL327763 NTH327685:NTH327763 ODD327685:ODD327763 OMZ327685:OMZ327763 OWV327685:OWV327763 PGR327685:PGR327763 PQN327685:PQN327763 QAJ327685:QAJ327763 QKF327685:QKF327763 QUB327685:QUB327763 RDX327685:RDX327763 RNT327685:RNT327763 RXP327685:RXP327763 SHL327685:SHL327763 SRH327685:SRH327763 TBD327685:TBD327763 TKZ327685:TKZ327763 TUV327685:TUV327763 UER327685:UER327763 UON327685:UON327763 UYJ327685:UYJ327763 VIF327685:VIF327763 VSB327685:VSB327763 WBX327685:WBX327763 WLT327685:WLT327763 WVP327685:WVP327763 H393221:H393299 JD393221:JD393299 SZ393221:SZ393299 ACV393221:ACV393299 AMR393221:AMR393299 AWN393221:AWN393299 BGJ393221:BGJ393299 BQF393221:BQF393299 CAB393221:CAB393299 CJX393221:CJX393299 CTT393221:CTT393299 DDP393221:DDP393299 DNL393221:DNL393299 DXH393221:DXH393299 EHD393221:EHD393299 EQZ393221:EQZ393299 FAV393221:FAV393299 FKR393221:FKR393299 FUN393221:FUN393299 GEJ393221:GEJ393299 GOF393221:GOF393299 GYB393221:GYB393299 HHX393221:HHX393299 HRT393221:HRT393299 IBP393221:IBP393299 ILL393221:ILL393299 IVH393221:IVH393299 JFD393221:JFD393299 JOZ393221:JOZ393299 JYV393221:JYV393299 KIR393221:KIR393299 KSN393221:KSN393299 LCJ393221:LCJ393299 LMF393221:LMF393299 LWB393221:LWB393299 MFX393221:MFX393299 MPT393221:MPT393299 MZP393221:MZP393299 NJL393221:NJL393299 NTH393221:NTH393299 ODD393221:ODD393299 OMZ393221:OMZ393299 OWV393221:OWV393299 PGR393221:PGR393299 PQN393221:PQN393299 QAJ393221:QAJ393299 QKF393221:QKF393299 QUB393221:QUB393299 RDX393221:RDX393299 RNT393221:RNT393299 RXP393221:RXP393299 SHL393221:SHL393299 SRH393221:SRH393299 TBD393221:TBD393299 TKZ393221:TKZ393299 TUV393221:TUV393299 UER393221:UER393299 UON393221:UON393299 UYJ393221:UYJ393299 VIF393221:VIF393299 VSB393221:VSB393299 WBX393221:WBX393299 WLT393221:WLT393299 WVP393221:WVP393299 H458757:H458835 JD458757:JD458835 SZ458757:SZ458835 ACV458757:ACV458835 AMR458757:AMR458835 AWN458757:AWN458835 BGJ458757:BGJ458835 BQF458757:BQF458835 CAB458757:CAB458835 CJX458757:CJX458835 CTT458757:CTT458835 DDP458757:DDP458835 DNL458757:DNL458835 DXH458757:DXH458835 EHD458757:EHD458835 EQZ458757:EQZ458835 FAV458757:FAV458835 FKR458757:FKR458835 FUN458757:FUN458835 GEJ458757:GEJ458835 GOF458757:GOF458835 GYB458757:GYB458835 HHX458757:HHX458835 HRT458757:HRT458835 IBP458757:IBP458835 ILL458757:ILL458835 IVH458757:IVH458835 JFD458757:JFD458835 JOZ458757:JOZ458835 JYV458757:JYV458835 KIR458757:KIR458835 KSN458757:KSN458835 LCJ458757:LCJ458835 LMF458757:LMF458835 LWB458757:LWB458835 MFX458757:MFX458835 MPT458757:MPT458835 MZP458757:MZP458835 NJL458757:NJL458835 NTH458757:NTH458835 ODD458757:ODD458835 OMZ458757:OMZ458835 OWV458757:OWV458835 PGR458757:PGR458835 PQN458757:PQN458835 QAJ458757:QAJ458835 QKF458757:QKF458835 QUB458757:QUB458835 RDX458757:RDX458835 RNT458757:RNT458835 RXP458757:RXP458835 SHL458757:SHL458835 SRH458757:SRH458835 TBD458757:TBD458835 TKZ458757:TKZ458835 TUV458757:TUV458835 UER458757:UER458835 UON458757:UON458835 UYJ458757:UYJ458835 VIF458757:VIF458835 VSB458757:VSB458835 WBX458757:WBX458835 WLT458757:WLT458835 WVP458757:WVP458835 H524293:H524371 JD524293:JD524371 SZ524293:SZ524371 ACV524293:ACV524371 AMR524293:AMR524371 AWN524293:AWN524371 BGJ524293:BGJ524371 BQF524293:BQF524371 CAB524293:CAB524371 CJX524293:CJX524371 CTT524293:CTT524371 DDP524293:DDP524371 DNL524293:DNL524371 DXH524293:DXH524371 EHD524293:EHD524371 EQZ524293:EQZ524371 FAV524293:FAV524371 FKR524293:FKR524371 FUN524293:FUN524371 GEJ524293:GEJ524371 GOF524293:GOF524371 GYB524293:GYB524371 HHX524293:HHX524371 HRT524293:HRT524371 IBP524293:IBP524371 ILL524293:ILL524371 IVH524293:IVH524371 JFD524293:JFD524371 JOZ524293:JOZ524371 JYV524293:JYV524371 KIR524293:KIR524371 KSN524293:KSN524371 LCJ524293:LCJ524371 LMF524293:LMF524371 LWB524293:LWB524371 MFX524293:MFX524371 MPT524293:MPT524371 MZP524293:MZP524371 NJL524293:NJL524371 NTH524293:NTH524371 ODD524293:ODD524371 OMZ524293:OMZ524371 OWV524293:OWV524371 PGR524293:PGR524371 PQN524293:PQN524371 QAJ524293:QAJ524371 QKF524293:QKF524371 QUB524293:QUB524371 RDX524293:RDX524371 RNT524293:RNT524371 RXP524293:RXP524371 SHL524293:SHL524371 SRH524293:SRH524371 TBD524293:TBD524371 TKZ524293:TKZ524371 TUV524293:TUV524371 UER524293:UER524371 UON524293:UON524371 UYJ524293:UYJ524371 VIF524293:VIF524371 VSB524293:VSB524371 WBX524293:WBX524371 WLT524293:WLT524371 WVP524293:WVP524371 H589829:H589907 JD589829:JD589907 SZ589829:SZ589907 ACV589829:ACV589907 AMR589829:AMR589907 AWN589829:AWN589907 BGJ589829:BGJ589907 BQF589829:BQF589907 CAB589829:CAB589907 CJX589829:CJX589907 CTT589829:CTT589907 DDP589829:DDP589907 DNL589829:DNL589907 DXH589829:DXH589907 EHD589829:EHD589907 EQZ589829:EQZ589907 FAV589829:FAV589907 FKR589829:FKR589907 FUN589829:FUN589907 GEJ589829:GEJ589907 GOF589829:GOF589907 GYB589829:GYB589907 HHX589829:HHX589907 HRT589829:HRT589907 IBP589829:IBP589907 ILL589829:ILL589907 IVH589829:IVH589907 JFD589829:JFD589907 JOZ589829:JOZ589907 JYV589829:JYV589907 KIR589829:KIR589907 KSN589829:KSN589907 LCJ589829:LCJ589907 LMF589829:LMF589907 LWB589829:LWB589907 MFX589829:MFX589907 MPT589829:MPT589907 MZP589829:MZP589907 NJL589829:NJL589907 NTH589829:NTH589907 ODD589829:ODD589907 OMZ589829:OMZ589907 OWV589829:OWV589907 PGR589829:PGR589907 PQN589829:PQN589907 QAJ589829:QAJ589907 QKF589829:QKF589907 QUB589829:QUB589907 RDX589829:RDX589907 RNT589829:RNT589907 RXP589829:RXP589907 SHL589829:SHL589907 SRH589829:SRH589907 TBD589829:TBD589907 TKZ589829:TKZ589907 TUV589829:TUV589907 UER589829:UER589907 UON589829:UON589907 UYJ589829:UYJ589907 VIF589829:VIF589907 VSB589829:VSB589907 WBX589829:WBX589907 WLT589829:WLT589907 WVP589829:WVP589907 H655365:H655443 JD655365:JD655443 SZ655365:SZ655443 ACV655365:ACV655443 AMR655365:AMR655443 AWN655365:AWN655443 BGJ655365:BGJ655443 BQF655365:BQF655443 CAB655365:CAB655443 CJX655365:CJX655443 CTT655365:CTT655443 DDP655365:DDP655443 DNL655365:DNL655443 DXH655365:DXH655443 EHD655365:EHD655443 EQZ655365:EQZ655443 FAV655365:FAV655443 FKR655365:FKR655443 FUN655365:FUN655443 GEJ655365:GEJ655443 GOF655365:GOF655443 GYB655365:GYB655443 HHX655365:HHX655443 HRT655365:HRT655443 IBP655365:IBP655443 ILL655365:ILL655443 IVH655365:IVH655443 JFD655365:JFD655443 JOZ655365:JOZ655443 JYV655365:JYV655443 KIR655365:KIR655443 KSN655365:KSN655443 LCJ655365:LCJ655443 LMF655365:LMF655443 LWB655365:LWB655443 MFX655365:MFX655443 MPT655365:MPT655443 MZP655365:MZP655443 NJL655365:NJL655443 NTH655365:NTH655443 ODD655365:ODD655443 OMZ655365:OMZ655443 OWV655365:OWV655443 PGR655365:PGR655443 PQN655365:PQN655443 QAJ655365:QAJ655443 QKF655365:QKF655443 QUB655365:QUB655443 RDX655365:RDX655443 RNT655365:RNT655443 RXP655365:RXP655443 SHL655365:SHL655443 SRH655365:SRH655443 TBD655365:TBD655443 TKZ655365:TKZ655443 TUV655365:TUV655443 UER655365:UER655443 UON655365:UON655443 UYJ655365:UYJ655443 VIF655365:VIF655443 VSB655365:VSB655443 WBX655365:WBX655443 WLT655365:WLT655443 WVP655365:WVP655443 H720901:H720979 JD720901:JD720979 SZ720901:SZ720979 ACV720901:ACV720979 AMR720901:AMR720979 AWN720901:AWN720979 BGJ720901:BGJ720979 BQF720901:BQF720979 CAB720901:CAB720979 CJX720901:CJX720979 CTT720901:CTT720979 DDP720901:DDP720979 DNL720901:DNL720979 DXH720901:DXH720979 EHD720901:EHD720979 EQZ720901:EQZ720979 FAV720901:FAV720979 FKR720901:FKR720979 FUN720901:FUN720979 GEJ720901:GEJ720979 GOF720901:GOF720979 GYB720901:GYB720979 HHX720901:HHX720979 HRT720901:HRT720979 IBP720901:IBP720979 ILL720901:ILL720979 IVH720901:IVH720979 JFD720901:JFD720979 JOZ720901:JOZ720979 JYV720901:JYV720979 KIR720901:KIR720979 KSN720901:KSN720979 LCJ720901:LCJ720979 LMF720901:LMF720979 LWB720901:LWB720979 MFX720901:MFX720979 MPT720901:MPT720979 MZP720901:MZP720979 NJL720901:NJL720979 NTH720901:NTH720979 ODD720901:ODD720979 OMZ720901:OMZ720979 OWV720901:OWV720979 PGR720901:PGR720979 PQN720901:PQN720979 QAJ720901:QAJ720979 QKF720901:QKF720979 QUB720901:QUB720979 RDX720901:RDX720979 RNT720901:RNT720979 RXP720901:RXP720979 SHL720901:SHL720979 SRH720901:SRH720979 TBD720901:TBD720979 TKZ720901:TKZ720979 TUV720901:TUV720979 UER720901:UER720979 UON720901:UON720979 UYJ720901:UYJ720979 VIF720901:VIF720979 VSB720901:VSB720979 WBX720901:WBX720979 WLT720901:WLT720979 WVP720901:WVP720979 H786437:H786515 JD786437:JD786515 SZ786437:SZ786515 ACV786437:ACV786515 AMR786437:AMR786515 AWN786437:AWN786515 BGJ786437:BGJ786515 BQF786437:BQF786515 CAB786437:CAB786515 CJX786437:CJX786515 CTT786437:CTT786515 DDP786437:DDP786515 DNL786437:DNL786515 DXH786437:DXH786515 EHD786437:EHD786515 EQZ786437:EQZ786515 FAV786437:FAV786515 FKR786437:FKR786515 FUN786437:FUN786515 GEJ786437:GEJ786515 GOF786437:GOF786515 GYB786437:GYB786515 HHX786437:HHX786515 HRT786437:HRT786515 IBP786437:IBP786515 ILL786437:ILL786515 IVH786437:IVH786515 JFD786437:JFD786515 JOZ786437:JOZ786515 JYV786437:JYV786515 KIR786437:KIR786515 KSN786437:KSN786515 LCJ786437:LCJ786515 LMF786437:LMF786515 LWB786437:LWB786515 MFX786437:MFX786515 MPT786437:MPT786515 MZP786437:MZP786515 NJL786437:NJL786515 NTH786437:NTH786515 ODD786437:ODD786515 OMZ786437:OMZ786515 OWV786437:OWV786515 PGR786437:PGR786515 PQN786437:PQN786515 QAJ786437:QAJ786515 QKF786437:QKF786515 QUB786437:QUB786515 RDX786437:RDX786515 RNT786437:RNT786515 RXP786437:RXP786515 SHL786437:SHL786515 SRH786437:SRH786515 TBD786437:TBD786515 TKZ786437:TKZ786515 TUV786437:TUV786515 UER786437:UER786515 UON786437:UON786515 UYJ786437:UYJ786515 VIF786437:VIF786515 VSB786437:VSB786515 WBX786437:WBX786515 WLT786437:WLT786515 WVP786437:WVP786515 H851973:H852051 JD851973:JD852051 SZ851973:SZ852051 ACV851973:ACV852051 AMR851973:AMR852051 AWN851973:AWN852051 BGJ851973:BGJ852051 BQF851973:BQF852051 CAB851973:CAB852051 CJX851973:CJX852051 CTT851973:CTT852051 DDP851973:DDP852051 DNL851973:DNL852051 DXH851973:DXH852051 EHD851973:EHD852051 EQZ851973:EQZ852051 FAV851973:FAV852051 FKR851973:FKR852051 FUN851973:FUN852051 GEJ851973:GEJ852051 GOF851973:GOF852051 GYB851973:GYB852051 HHX851973:HHX852051 HRT851973:HRT852051 IBP851973:IBP852051 ILL851973:ILL852051 IVH851973:IVH852051 JFD851973:JFD852051 JOZ851973:JOZ852051 JYV851973:JYV852051 KIR851973:KIR852051 KSN851973:KSN852051 LCJ851973:LCJ852051 LMF851973:LMF852051 LWB851973:LWB852051 MFX851973:MFX852051 MPT851973:MPT852051 MZP851973:MZP852051 NJL851973:NJL852051 NTH851973:NTH852051 ODD851973:ODD852051 OMZ851973:OMZ852051 OWV851973:OWV852051 PGR851973:PGR852051 PQN851973:PQN852051 QAJ851973:QAJ852051 QKF851973:QKF852051 QUB851973:QUB852051 RDX851973:RDX852051 RNT851973:RNT852051 RXP851973:RXP852051 SHL851973:SHL852051 SRH851973:SRH852051 TBD851973:TBD852051 TKZ851973:TKZ852051 TUV851973:TUV852051 UER851973:UER852051 UON851973:UON852051 UYJ851973:UYJ852051 VIF851973:VIF852051 VSB851973:VSB852051 WBX851973:WBX852051 WLT851973:WLT852051 WVP851973:WVP852051 H917509:H917587 JD917509:JD917587 SZ917509:SZ917587 ACV917509:ACV917587 AMR917509:AMR917587 AWN917509:AWN917587 BGJ917509:BGJ917587 BQF917509:BQF917587 CAB917509:CAB917587 CJX917509:CJX917587 CTT917509:CTT917587 DDP917509:DDP917587 DNL917509:DNL917587 DXH917509:DXH917587 EHD917509:EHD917587 EQZ917509:EQZ917587 FAV917509:FAV917587 FKR917509:FKR917587 FUN917509:FUN917587 GEJ917509:GEJ917587 GOF917509:GOF917587 GYB917509:GYB917587 HHX917509:HHX917587 HRT917509:HRT917587 IBP917509:IBP917587 ILL917509:ILL917587 IVH917509:IVH917587 JFD917509:JFD917587 JOZ917509:JOZ917587 JYV917509:JYV917587 KIR917509:KIR917587 KSN917509:KSN917587 LCJ917509:LCJ917587 LMF917509:LMF917587 LWB917509:LWB917587 MFX917509:MFX917587 MPT917509:MPT917587 MZP917509:MZP917587 NJL917509:NJL917587 NTH917509:NTH917587 ODD917509:ODD917587 OMZ917509:OMZ917587 OWV917509:OWV917587 PGR917509:PGR917587 PQN917509:PQN917587 QAJ917509:QAJ917587 QKF917509:QKF917587 QUB917509:QUB917587 RDX917509:RDX917587 RNT917509:RNT917587 RXP917509:RXP917587 SHL917509:SHL917587 SRH917509:SRH917587 TBD917509:TBD917587 TKZ917509:TKZ917587 TUV917509:TUV917587 UER917509:UER917587 UON917509:UON917587 UYJ917509:UYJ917587 VIF917509:VIF917587 VSB917509:VSB917587 WBX917509:WBX917587 WLT917509:WLT917587 WVP917509:WVP917587 H983045:H983123 JD983045:JD983123 SZ983045:SZ983123 ACV983045:ACV983123 AMR983045:AMR983123 AWN983045:AWN983123 BGJ983045:BGJ983123 BQF983045:BQF983123 CAB983045:CAB983123 CJX983045:CJX983123 CTT983045:CTT983123 DDP983045:DDP983123 DNL983045:DNL983123 DXH983045:DXH983123 EHD983045:EHD983123 EQZ983045:EQZ983123 FAV983045:FAV983123 FKR983045:FKR983123 FUN983045:FUN983123 GEJ983045:GEJ983123 GOF983045:GOF983123 GYB983045:GYB983123 HHX983045:HHX983123 HRT983045:HRT983123 IBP983045:IBP983123 ILL983045:ILL983123 IVH983045:IVH983123 JFD983045:JFD983123 JOZ983045:JOZ983123 JYV983045:JYV983123 KIR983045:KIR983123 KSN983045:KSN983123 LCJ983045:LCJ983123 LMF983045:LMF983123 LWB983045:LWB983123 MFX983045:MFX983123 MPT983045:MPT983123 MZP983045:MZP983123 NJL983045:NJL983123 NTH983045:NTH983123 ODD983045:ODD983123 OMZ983045:OMZ983123 OWV983045:OWV983123 PGR983045:PGR983123 PQN983045:PQN983123 QAJ983045:QAJ983123 QKF983045:QKF983123 QUB983045:QUB983123 RDX983045:RDX983123 RNT983045:RNT983123 RXP983045:RXP983123 SHL983045:SHL983123 SRH983045:SRH983123 TBD983045:TBD983123 TKZ983045:TKZ983123 TUV983045:TUV983123 UER983045:UER983123 UON983045:UON983123 UYJ983045:UYJ983123 VIF983045:VIF983123 VSB983045:VSB983123 WBX983045:WBX983123 WLT983045:WLT983123 WVP983045:WVP983123 WVP8:WVP83 WLT8:WLT83 WBX8:WBX83 VSB8:VSB83 VIF8:VIF83 UYJ8:UYJ83 UON8:UON83 UER8:UER83 TUV8:TUV83 TKZ8:TKZ83 TBD8:TBD83 SRH8:SRH83 SHL8:SHL83 RXP8:RXP83 RNT8:RNT83 RDX8:RDX83 QUB8:QUB83 QKF8:QKF83 QAJ8:QAJ83 PQN8:PQN83 PGR8:PGR83 OWV8:OWV83 OMZ8:OMZ83 ODD8:ODD83 NTH8:NTH83 NJL8:NJL83 MZP8:MZP83 MPT8:MPT83 MFX8:MFX83 LWB8:LWB83 LMF8:LMF83 LCJ8:LCJ83 KSN8:KSN83 KIR8:KIR83 JYV8:JYV83 JOZ8:JOZ83 JFD8:JFD83 IVH8:IVH83 ILL8:ILL83 IBP8:IBP83 HRT8:HRT83 HHX8:HHX83 GYB8:GYB83 GOF8:GOF83 GEJ8:GEJ83 FUN8:FUN83 FKR8:FKR83 FAV8:FAV83 EQZ8:EQZ83 EHD8:EHD83 DXH8:DXH83 DNL8:DNL83 DDP8:DDP83 CTT8:CTT83 CJX8:CJX83 CAB8:CAB83 BQF8:BQF83 BGJ8:BGJ83 AWN8:AWN83 AMR8:AMR83 ACV8:ACV83 SZ8:SZ83 JD8:JD83 H8:H83" xr:uid="{6B98D11D-A581-40B1-AF46-88B79B4EEEC2}">
      <formula1>0</formula1>
      <formula2>120</formula2>
    </dataValidation>
    <dataValidation type="whole" allowBlank="1" showInputMessage="1" showErrorMessage="1" errorTitle="Chybná hodnota" error="Dorážka může být v rozsahu 0 až 540." sqref="G65541:G65619 JC65541:JC65619 SY65541:SY65619 ACU65541:ACU65619 AMQ65541:AMQ65619 AWM65541:AWM65619 BGI65541:BGI65619 BQE65541:BQE65619 CAA65541:CAA65619 CJW65541:CJW65619 CTS65541:CTS65619 DDO65541:DDO65619 DNK65541:DNK65619 DXG65541:DXG65619 EHC65541:EHC65619 EQY65541:EQY65619 FAU65541:FAU65619 FKQ65541:FKQ65619 FUM65541:FUM65619 GEI65541:GEI65619 GOE65541:GOE65619 GYA65541:GYA65619 HHW65541:HHW65619 HRS65541:HRS65619 IBO65541:IBO65619 ILK65541:ILK65619 IVG65541:IVG65619 JFC65541:JFC65619 JOY65541:JOY65619 JYU65541:JYU65619 KIQ65541:KIQ65619 KSM65541:KSM65619 LCI65541:LCI65619 LME65541:LME65619 LWA65541:LWA65619 MFW65541:MFW65619 MPS65541:MPS65619 MZO65541:MZO65619 NJK65541:NJK65619 NTG65541:NTG65619 ODC65541:ODC65619 OMY65541:OMY65619 OWU65541:OWU65619 PGQ65541:PGQ65619 PQM65541:PQM65619 QAI65541:QAI65619 QKE65541:QKE65619 QUA65541:QUA65619 RDW65541:RDW65619 RNS65541:RNS65619 RXO65541:RXO65619 SHK65541:SHK65619 SRG65541:SRG65619 TBC65541:TBC65619 TKY65541:TKY65619 TUU65541:TUU65619 UEQ65541:UEQ65619 UOM65541:UOM65619 UYI65541:UYI65619 VIE65541:VIE65619 VSA65541:VSA65619 WBW65541:WBW65619 WLS65541:WLS65619 WVO65541:WVO65619 G131077:G131155 JC131077:JC131155 SY131077:SY131155 ACU131077:ACU131155 AMQ131077:AMQ131155 AWM131077:AWM131155 BGI131077:BGI131155 BQE131077:BQE131155 CAA131077:CAA131155 CJW131077:CJW131155 CTS131077:CTS131155 DDO131077:DDO131155 DNK131077:DNK131155 DXG131077:DXG131155 EHC131077:EHC131155 EQY131077:EQY131155 FAU131077:FAU131155 FKQ131077:FKQ131155 FUM131077:FUM131155 GEI131077:GEI131155 GOE131077:GOE131155 GYA131077:GYA131155 HHW131077:HHW131155 HRS131077:HRS131155 IBO131077:IBO131155 ILK131077:ILK131155 IVG131077:IVG131155 JFC131077:JFC131155 JOY131077:JOY131155 JYU131077:JYU131155 KIQ131077:KIQ131155 KSM131077:KSM131155 LCI131077:LCI131155 LME131077:LME131155 LWA131077:LWA131155 MFW131077:MFW131155 MPS131077:MPS131155 MZO131077:MZO131155 NJK131077:NJK131155 NTG131077:NTG131155 ODC131077:ODC131155 OMY131077:OMY131155 OWU131077:OWU131155 PGQ131077:PGQ131155 PQM131077:PQM131155 QAI131077:QAI131155 QKE131077:QKE131155 QUA131077:QUA131155 RDW131077:RDW131155 RNS131077:RNS131155 RXO131077:RXO131155 SHK131077:SHK131155 SRG131077:SRG131155 TBC131077:TBC131155 TKY131077:TKY131155 TUU131077:TUU131155 UEQ131077:UEQ131155 UOM131077:UOM131155 UYI131077:UYI131155 VIE131077:VIE131155 VSA131077:VSA131155 WBW131077:WBW131155 WLS131077:WLS131155 WVO131077:WVO131155 G196613:G196691 JC196613:JC196691 SY196613:SY196691 ACU196613:ACU196691 AMQ196613:AMQ196691 AWM196613:AWM196691 BGI196613:BGI196691 BQE196613:BQE196691 CAA196613:CAA196691 CJW196613:CJW196691 CTS196613:CTS196691 DDO196613:DDO196691 DNK196613:DNK196691 DXG196613:DXG196691 EHC196613:EHC196691 EQY196613:EQY196691 FAU196613:FAU196691 FKQ196613:FKQ196691 FUM196613:FUM196691 GEI196613:GEI196691 GOE196613:GOE196691 GYA196613:GYA196691 HHW196613:HHW196691 HRS196613:HRS196691 IBO196613:IBO196691 ILK196613:ILK196691 IVG196613:IVG196691 JFC196613:JFC196691 JOY196613:JOY196691 JYU196613:JYU196691 KIQ196613:KIQ196691 KSM196613:KSM196691 LCI196613:LCI196691 LME196613:LME196691 LWA196613:LWA196691 MFW196613:MFW196691 MPS196613:MPS196691 MZO196613:MZO196691 NJK196613:NJK196691 NTG196613:NTG196691 ODC196613:ODC196691 OMY196613:OMY196691 OWU196613:OWU196691 PGQ196613:PGQ196691 PQM196613:PQM196691 QAI196613:QAI196691 QKE196613:QKE196691 QUA196613:QUA196691 RDW196613:RDW196691 RNS196613:RNS196691 RXO196613:RXO196691 SHK196613:SHK196691 SRG196613:SRG196691 TBC196613:TBC196691 TKY196613:TKY196691 TUU196613:TUU196691 UEQ196613:UEQ196691 UOM196613:UOM196691 UYI196613:UYI196691 VIE196613:VIE196691 VSA196613:VSA196691 WBW196613:WBW196691 WLS196613:WLS196691 WVO196613:WVO196691 G262149:G262227 JC262149:JC262227 SY262149:SY262227 ACU262149:ACU262227 AMQ262149:AMQ262227 AWM262149:AWM262227 BGI262149:BGI262227 BQE262149:BQE262227 CAA262149:CAA262227 CJW262149:CJW262227 CTS262149:CTS262227 DDO262149:DDO262227 DNK262149:DNK262227 DXG262149:DXG262227 EHC262149:EHC262227 EQY262149:EQY262227 FAU262149:FAU262227 FKQ262149:FKQ262227 FUM262149:FUM262227 GEI262149:GEI262227 GOE262149:GOE262227 GYA262149:GYA262227 HHW262149:HHW262227 HRS262149:HRS262227 IBO262149:IBO262227 ILK262149:ILK262227 IVG262149:IVG262227 JFC262149:JFC262227 JOY262149:JOY262227 JYU262149:JYU262227 KIQ262149:KIQ262227 KSM262149:KSM262227 LCI262149:LCI262227 LME262149:LME262227 LWA262149:LWA262227 MFW262149:MFW262227 MPS262149:MPS262227 MZO262149:MZO262227 NJK262149:NJK262227 NTG262149:NTG262227 ODC262149:ODC262227 OMY262149:OMY262227 OWU262149:OWU262227 PGQ262149:PGQ262227 PQM262149:PQM262227 QAI262149:QAI262227 QKE262149:QKE262227 QUA262149:QUA262227 RDW262149:RDW262227 RNS262149:RNS262227 RXO262149:RXO262227 SHK262149:SHK262227 SRG262149:SRG262227 TBC262149:TBC262227 TKY262149:TKY262227 TUU262149:TUU262227 UEQ262149:UEQ262227 UOM262149:UOM262227 UYI262149:UYI262227 VIE262149:VIE262227 VSA262149:VSA262227 WBW262149:WBW262227 WLS262149:WLS262227 WVO262149:WVO262227 G327685:G327763 JC327685:JC327763 SY327685:SY327763 ACU327685:ACU327763 AMQ327685:AMQ327763 AWM327685:AWM327763 BGI327685:BGI327763 BQE327685:BQE327763 CAA327685:CAA327763 CJW327685:CJW327763 CTS327685:CTS327763 DDO327685:DDO327763 DNK327685:DNK327763 DXG327685:DXG327763 EHC327685:EHC327763 EQY327685:EQY327763 FAU327685:FAU327763 FKQ327685:FKQ327763 FUM327685:FUM327763 GEI327685:GEI327763 GOE327685:GOE327763 GYA327685:GYA327763 HHW327685:HHW327763 HRS327685:HRS327763 IBO327685:IBO327763 ILK327685:ILK327763 IVG327685:IVG327763 JFC327685:JFC327763 JOY327685:JOY327763 JYU327685:JYU327763 KIQ327685:KIQ327763 KSM327685:KSM327763 LCI327685:LCI327763 LME327685:LME327763 LWA327685:LWA327763 MFW327685:MFW327763 MPS327685:MPS327763 MZO327685:MZO327763 NJK327685:NJK327763 NTG327685:NTG327763 ODC327685:ODC327763 OMY327685:OMY327763 OWU327685:OWU327763 PGQ327685:PGQ327763 PQM327685:PQM327763 QAI327685:QAI327763 QKE327685:QKE327763 QUA327685:QUA327763 RDW327685:RDW327763 RNS327685:RNS327763 RXO327685:RXO327763 SHK327685:SHK327763 SRG327685:SRG327763 TBC327685:TBC327763 TKY327685:TKY327763 TUU327685:TUU327763 UEQ327685:UEQ327763 UOM327685:UOM327763 UYI327685:UYI327763 VIE327685:VIE327763 VSA327685:VSA327763 WBW327685:WBW327763 WLS327685:WLS327763 WVO327685:WVO327763 G393221:G393299 JC393221:JC393299 SY393221:SY393299 ACU393221:ACU393299 AMQ393221:AMQ393299 AWM393221:AWM393299 BGI393221:BGI393299 BQE393221:BQE393299 CAA393221:CAA393299 CJW393221:CJW393299 CTS393221:CTS393299 DDO393221:DDO393299 DNK393221:DNK393299 DXG393221:DXG393299 EHC393221:EHC393299 EQY393221:EQY393299 FAU393221:FAU393299 FKQ393221:FKQ393299 FUM393221:FUM393299 GEI393221:GEI393299 GOE393221:GOE393299 GYA393221:GYA393299 HHW393221:HHW393299 HRS393221:HRS393299 IBO393221:IBO393299 ILK393221:ILK393299 IVG393221:IVG393299 JFC393221:JFC393299 JOY393221:JOY393299 JYU393221:JYU393299 KIQ393221:KIQ393299 KSM393221:KSM393299 LCI393221:LCI393299 LME393221:LME393299 LWA393221:LWA393299 MFW393221:MFW393299 MPS393221:MPS393299 MZO393221:MZO393299 NJK393221:NJK393299 NTG393221:NTG393299 ODC393221:ODC393299 OMY393221:OMY393299 OWU393221:OWU393299 PGQ393221:PGQ393299 PQM393221:PQM393299 QAI393221:QAI393299 QKE393221:QKE393299 QUA393221:QUA393299 RDW393221:RDW393299 RNS393221:RNS393299 RXO393221:RXO393299 SHK393221:SHK393299 SRG393221:SRG393299 TBC393221:TBC393299 TKY393221:TKY393299 TUU393221:TUU393299 UEQ393221:UEQ393299 UOM393221:UOM393299 UYI393221:UYI393299 VIE393221:VIE393299 VSA393221:VSA393299 WBW393221:WBW393299 WLS393221:WLS393299 WVO393221:WVO393299 G458757:G458835 JC458757:JC458835 SY458757:SY458835 ACU458757:ACU458835 AMQ458757:AMQ458835 AWM458757:AWM458835 BGI458757:BGI458835 BQE458757:BQE458835 CAA458757:CAA458835 CJW458757:CJW458835 CTS458757:CTS458835 DDO458757:DDO458835 DNK458757:DNK458835 DXG458757:DXG458835 EHC458757:EHC458835 EQY458757:EQY458835 FAU458757:FAU458835 FKQ458757:FKQ458835 FUM458757:FUM458835 GEI458757:GEI458835 GOE458757:GOE458835 GYA458757:GYA458835 HHW458757:HHW458835 HRS458757:HRS458835 IBO458757:IBO458835 ILK458757:ILK458835 IVG458757:IVG458835 JFC458757:JFC458835 JOY458757:JOY458835 JYU458757:JYU458835 KIQ458757:KIQ458835 KSM458757:KSM458835 LCI458757:LCI458835 LME458757:LME458835 LWA458757:LWA458835 MFW458757:MFW458835 MPS458757:MPS458835 MZO458757:MZO458835 NJK458757:NJK458835 NTG458757:NTG458835 ODC458757:ODC458835 OMY458757:OMY458835 OWU458757:OWU458835 PGQ458757:PGQ458835 PQM458757:PQM458835 QAI458757:QAI458835 QKE458757:QKE458835 QUA458757:QUA458835 RDW458757:RDW458835 RNS458757:RNS458835 RXO458757:RXO458835 SHK458757:SHK458835 SRG458757:SRG458835 TBC458757:TBC458835 TKY458757:TKY458835 TUU458757:TUU458835 UEQ458757:UEQ458835 UOM458757:UOM458835 UYI458757:UYI458835 VIE458757:VIE458835 VSA458757:VSA458835 WBW458757:WBW458835 WLS458757:WLS458835 WVO458757:WVO458835 G524293:G524371 JC524293:JC524371 SY524293:SY524371 ACU524293:ACU524371 AMQ524293:AMQ524371 AWM524293:AWM524371 BGI524293:BGI524371 BQE524293:BQE524371 CAA524293:CAA524371 CJW524293:CJW524371 CTS524293:CTS524371 DDO524293:DDO524371 DNK524293:DNK524371 DXG524293:DXG524371 EHC524293:EHC524371 EQY524293:EQY524371 FAU524293:FAU524371 FKQ524293:FKQ524371 FUM524293:FUM524371 GEI524293:GEI524371 GOE524293:GOE524371 GYA524293:GYA524371 HHW524293:HHW524371 HRS524293:HRS524371 IBO524293:IBO524371 ILK524293:ILK524371 IVG524293:IVG524371 JFC524293:JFC524371 JOY524293:JOY524371 JYU524293:JYU524371 KIQ524293:KIQ524371 KSM524293:KSM524371 LCI524293:LCI524371 LME524293:LME524371 LWA524293:LWA524371 MFW524293:MFW524371 MPS524293:MPS524371 MZO524293:MZO524371 NJK524293:NJK524371 NTG524293:NTG524371 ODC524293:ODC524371 OMY524293:OMY524371 OWU524293:OWU524371 PGQ524293:PGQ524371 PQM524293:PQM524371 QAI524293:QAI524371 QKE524293:QKE524371 QUA524293:QUA524371 RDW524293:RDW524371 RNS524293:RNS524371 RXO524293:RXO524371 SHK524293:SHK524371 SRG524293:SRG524371 TBC524293:TBC524371 TKY524293:TKY524371 TUU524293:TUU524371 UEQ524293:UEQ524371 UOM524293:UOM524371 UYI524293:UYI524371 VIE524293:VIE524371 VSA524293:VSA524371 WBW524293:WBW524371 WLS524293:WLS524371 WVO524293:WVO524371 G589829:G589907 JC589829:JC589907 SY589829:SY589907 ACU589829:ACU589907 AMQ589829:AMQ589907 AWM589829:AWM589907 BGI589829:BGI589907 BQE589829:BQE589907 CAA589829:CAA589907 CJW589829:CJW589907 CTS589829:CTS589907 DDO589829:DDO589907 DNK589829:DNK589907 DXG589829:DXG589907 EHC589829:EHC589907 EQY589829:EQY589907 FAU589829:FAU589907 FKQ589829:FKQ589907 FUM589829:FUM589907 GEI589829:GEI589907 GOE589829:GOE589907 GYA589829:GYA589907 HHW589829:HHW589907 HRS589829:HRS589907 IBO589829:IBO589907 ILK589829:ILK589907 IVG589829:IVG589907 JFC589829:JFC589907 JOY589829:JOY589907 JYU589829:JYU589907 KIQ589829:KIQ589907 KSM589829:KSM589907 LCI589829:LCI589907 LME589829:LME589907 LWA589829:LWA589907 MFW589829:MFW589907 MPS589829:MPS589907 MZO589829:MZO589907 NJK589829:NJK589907 NTG589829:NTG589907 ODC589829:ODC589907 OMY589829:OMY589907 OWU589829:OWU589907 PGQ589829:PGQ589907 PQM589829:PQM589907 QAI589829:QAI589907 QKE589829:QKE589907 QUA589829:QUA589907 RDW589829:RDW589907 RNS589829:RNS589907 RXO589829:RXO589907 SHK589829:SHK589907 SRG589829:SRG589907 TBC589829:TBC589907 TKY589829:TKY589907 TUU589829:TUU589907 UEQ589829:UEQ589907 UOM589829:UOM589907 UYI589829:UYI589907 VIE589829:VIE589907 VSA589829:VSA589907 WBW589829:WBW589907 WLS589829:WLS589907 WVO589829:WVO589907 G655365:G655443 JC655365:JC655443 SY655365:SY655443 ACU655365:ACU655443 AMQ655365:AMQ655443 AWM655365:AWM655443 BGI655365:BGI655443 BQE655365:BQE655443 CAA655365:CAA655443 CJW655365:CJW655443 CTS655365:CTS655443 DDO655365:DDO655443 DNK655365:DNK655443 DXG655365:DXG655443 EHC655365:EHC655443 EQY655365:EQY655443 FAU655365:FAU655443 FKQ655365:FKQ655443 FUM655365:FUM655443 GEI655365:GEI655443 GOE655365:GOE655443 GYA655365:GYA655443 HHW655365:HHW655443 HRS655365:HRS655443 IBO655365:IBO655443 ILK655365:ILK655443 IVG655365:IVG655443 JFC655365:JFC655443 JOY655365:JOY655443 JYU655365:JYU655443 KIQ655365:KIQ655443 KSM655365:KSM655443 LCI655365:LCI655443 LME655365:LME655443 LWA655365:LWA655443 MFW655365:MFW655443 MPS655365:MPS655443 MZO655365:MZO655443 NJK655365:NJK655443 NTG655365:NTG655443 ODC655365:ODC655443 OMY655365:OMY655443 OWU655365:OWU655443 PGQ655365:PGQ655443 PQM655365:PQM655443 QAI655365:QAI655443 QKE655365:QKE655443 QUA655365:QUA655443 RDW655365:RDW655443 RNS655365:RNS655443 RXO655365:RXO655443 SHK655365:SHK655443 SRG655365:SRG655443 TBC655365:TBC655443 TKY655365:TKY655443 TUU655365:TUU655443 UEQ655365:UEQ655443 UOM655365:UOM655443 UYI655365:UYI655443 VIE655365:VIE655443 VSA655365:VSA655443 WBW655365:WBW655443 WLS655365:WLS655443 WVO655365:WVO655443 G720901:G720979 JC720901:JC720979 SY720901:SY720979 ACU720901:ACU720979 AMQ720901:AMQ720979 AWM720901:AWM720979 BGI720901:BGI720979 BQE720901:BQE720979 CAA720901:CAA720979 CJW720901:CJW720979 CTS720901:CTS720979 DDO720901:DDO720979 DNK720901:DNK720979 DXG720901:DXG720979 EHC720901:EHC720979 EQY720901:EQY720979 FAU720901:FAU720979 FKQ720901:FKQ720979 FUM720901:FUM720979 GEI720901:GEI720979 GOE720901:GOE720979 GYA720901:GYA720979 HHW720901:HHW720979 HRS720901:HRS720979 IBO720901:IBO720979 ILK720901:ILK720979 IVG720901:IVG720979 JFC720901:JFC720979 JOY720901:JOY720979 JYU720901:JYU720979 KIQ720901:KIQ720979 KSM720901:KSM720979 LCI720901:LCI720979 LME720901:LME720979 LWA720901:LWA720979 MFW720901:MFW720979 MPS720901:MPS720979 MZO720901:MZO720979 NJK720901:NJK720979 NTG720901:NTG720979 ODC720901:ODC720979 OMY720901:OMY720979 OWU720901:OWU720979 PGQ720901:PGQ720979 PQM720901:PQM720979 QAI720901:QAI720979 QKE720901:QKE720979 QUA720901:QUA720979 RDW720901:RDW720979 RNS720901:RNS720979 RXO720901:RXO720979 SHK720901:SHK720979 SRG720901:SRG720979 TBC720901:TBC720979 TKY720901:TKY720979 TUU720901:TUU720979 UEQ720901:UEQ720979 UOM720901:UOM720979 UYI720901:UYI720979 VIE720901:VIE720979 VSA720901:VSA720979 WBW720901:WBW720979 WLS720901:WLS720979 WVO720901:WVO720979 G786437:G786515 JC786437:JC786515 SY786437:SY786515 ACU786437:ACU786515 AMQ786437:AMQ786515 AWM786437:AWM786515 BGI786437:BGI786515 BQE786437:BQE786515 CAA786437:CAA786515 CJW786437:CJW786515 CTS786437:CTS786515 DDO786437:DDO786515 DNK786437:DNK786515 DXG786437:DXG786515 EHC786437:EHC786515 EQY786437:EQY786515 FAU786437:FAU786515 FKQ786437:FKQ786515 FUM786437:FUM786515 GEI786437:GEI786515 GOE786437:GOE786515 GYA786437:GYA786515 HHW786437:HHW786515 HRS786437:HRS786515 IBO786437:IBO786515 ILK786437:ILK786515 IVG786437:IVG786515 JFC786437:JFC786515 JOY786437:JOY786515 JYU786437:JYU786515 KIQ786437:KIQ786515 KSM786437:KSM786515 LCI786437:LCI786515 LME786437:LME786515 LWA786437:LWA786515 MFW786437:MFW786515 MPS786437:MPS786515 MZO786437:MZO786515 NJK786437:NJK786515 NTG786437:NTG786515 ODC786437:ODC786515 OMY786437:OMY786515 OWU786437:OWU786515 PGQ786437:PGQ786515 PQM786437:PQM786515 QAI786437:QAI786515 QKE786437:QKE786515 QUA786437:QUA786515 RDW786437:RDW786515 RNS786437:RNS786515 RXO786437:RXO786515 SHK786437:SHK786515 SRG786437:SRG786515 TBC786437:TBC786515 TKY786437:TKY786515 TUU786437:TUU786515 UEQ786437:UEQ786515 UOM786437:UOM786515 UYI786437:UYI786515 VIE786437:VIE786515 VSA786437:VSA786515 WBW786437:WBW786515 WLS786437:WLS786515 WVO786437:WVO786515 G851973:G852051 JC851973:JC852051 SY851973:SY852051 ACU851973:ACU852051 AMQ851973:AMQ852051 AWM851973:AWM852051 BGI851973:BGI852051 BQE851973:BQE852051 CAA851973:CAA852051 CJW851973:CJW852051 CTS851973:CTS852051 DDO851973:DDO852051 DNK851973:DNK852051 DXG851973:DXG852051 EHC851973:EHC852051 EQY851973:EQY852051 FAU851973:FAU852051 FKQ851973:FKQ852051 FUM851973:FUM852051 GEI851973:GEI852051 GOE851973:GOE852051 GYA851973:GYA852051 HHW851973:HHW852051 HRS851973:HRS852051 IBO851973:IBO852051 ILK851973:ILK852051 IVG851973:IVG852051 JFC851973:JFC852051 JOY851973:JOY852051 JYU851973:JYU852051 KIQ851973:KIQ852051 KSM851973:KSM852051 LCI851973:LCI852051 LME851973:LME852051 LWA851973:LWA852051 MFW851973:MFW852051 MPS851973:MPS852051 MZO851973:MZO852051 NJK851973:NJK852051 NTG851973:NTG852051 ODC851973:ODC852051 OMY851973:OMY852051 OWU851973:OWU852051 PGQ851973:PGQ852051 PQM851973:PQM852051 QAI851973:QAI852051 QKE851973:QKE852051 QUA851973:QUA852051 RDW851973:RDW852051 RNS851973:RNS852051 RXO851973:RXO852051 SHK851973:SHK852051 SRG851973:SRG852051 TBC851973:TBC852051 TKY851973:TKY852051 TUU851973:TUU852051 UEQ851973:UEQ852051 UOM851973:UOM852051 UYI851973:UYI852051 VIE851973:VIE852051 VSA851973:VSA852051 WBW851973:WBW852051 WLS851973:WLS852051 WVO851973:WVO852051 G917509:G917587 JC917509:JC917587 SY917509:SY917587 ACU917509:ACU917587 AMQ917509:AMQ917587 AWM917509:AWM917587 BGI917509:BGI917587 BQE917509:BQE917587 CAA917509:CAA917587 CJW917509:CJW917587 CTS917509:CTS917587 DDO917509:DDO917587 DNK917509:DNK917587 DXG917509:DXG917587 EHC917509:EHC917587 EQY917509:EQY917587 FAU917509:FAU917587 FKQ917509:FKQ917587 FUM917509:FUM917587 GEI917509:GEI917587 GOE917509:GOE917587 GYA917509:GYA917587 HHW917509:HHW917587 HRS917509:HRS917587 IBO917509:IBO917587 ILK917509:ILK917587 IVG917509:IVG917587 JFC917509:JFC917587 JOY917509:JOY917587 JYU917509:JYU917587 KIQ917509:KIQ917587 KSM917509:KSM917587 LCI917509:LCI917587 LME917509:LME917587 LWA917509:LWA917587 MFW917509:MFW917587 MPS917509:MPS917587 MZO917509:MZO917587 NJK917509:NJK917587 NTG917509:NTG917587 ODC917509:ODC917587 OMY917509:OMY917587 OWU917509:OWU917587 PGQ917509:PGQ917587 PQM917509:PQM917587 QAI917509:QAI917587 QKE917509:QKE917587 QUA917509:QUA917587 RDW917509:RDW917587 RNS917509:RNS917587 RXO917509:RXO917587 SHK917509:SHK917587 SRG917509:SRG917587 TBC917509:TBC917587 TKY917509:TKY917587 TUU917509:TUU917587 UEQ917509:UEQ917587 UOM917509:UOM917587 UYI917509:UYI917587 VIE917509:VIE917587 VSA917509:VSA917587 WBW917509:WBW917587 WLS917509:WLS917587 WVO917509:WVO917587 G983045:G983123 JC983045:JC983123 SY983045:SY983123 ACU983045:ACU983123 AMQ983045:AMQ983123 AWM983045:AWM983123 BGI983045:BGI983123 BQE983045:BQE983123 CAA983045:CAA983123 CJW983045:CJW983123 CTS983045:CTS983123 DDO983045:DDO983123 DNK983045:DNK983123 DXG983045:DXG983123 EHC983045:EHC983123 EQY983045:EQY983123 FAU983045:FAU983123 FKQ983045:FKQ983123 FUM983045:FUM983123 GEI983045:GEI983123 GOE983045:GOE983123 GYA983045:GYA983123 HHW983045:HHW983123 HRS983045:HRS983123 IBO983045:IBO983123 ILK983045:ILK983123 IVG983045:IVG983123 JFC983045:JFC983123 JOY983045:JOY983123 JYU983045:JYU983123 KIQ983045:KIQ983123 KSM983045:KSM983123 LCI983045:LCI983123 LME983045:LME983123 LWA983045:LWA983123 MFW983045:MFW983123 MPS983045:MPS983123 MZO983045:MZO983123 NJK983045:NJK983123 NTG983045:NTG983123 ODC983045:ODC983123 OMY983045:OMY983123 OWU983045:OWU983123 PGQ983045:PGQ983123 PQM983045:PQM983123 QAI983045:QAI983123 QKE983045:QKE983123 QUA983045:QUA983123 RDW983045:RDW983123 RNS983045:RNS983123 RXO983045:RXO983123 SHK983045:SHK983123 SRG983045:SRG983123 TBC983045:TBC983123 TKY983045:TKY983123 TUU983045:TUU983123 UEQ983045:UEQ983123 UOM983045:UOM983123 UYI983045:UYI983123 VIE983045:VIE983123 VSA983045:VSA983123 WBW983045:WBW983123 WLS983045:WLS983123 WVO983045:WVO983123 WVO8:WVO83 WLS8:WLS83 WBW8:WBW83 VSA8:VSA83 VIE8:VIE83 UYI8:UYI83 UOM8:UOM83 UEQ8:UEQ83 TUU8:TUU83 TKY8:TKY83 TBC8:TBC83 SRG8:SRG83 SHK8:SHK83 RXO8:RXO83 RNS8:RNS83 RDW8:RDW83 QUA8:QUA83 QKE8:QKE83 QAI8:QAI83 PQM8:PQM83 PGQ8:PGQ83 OWU8:OWU83 OMY8:OMY83 ODC8:ODC83 NTG8:NTG83 NJK8:NJK83 MZO8:MZO83 MPS8:MPS83 MFW8:MFW83 LWA8:LWA83 LME8:LME83 LCI8:LCI83 KSM8:KSM83 KIQ8:KIQ83 JYU8:JYU83 JOY8:JOY83 JFC8:JFC83 IVG8:IVG83 ILK8:ILK83 IBO8:IBO83 HRS8:HRS83 HHW8:HHW83 GYA8:GYA83 GOE8:GOE83 GEI8:GEI83 FUM8:FUM83 FKQ8:FKQ83 FAU8:FAU83 EQY8:EQY83 EHC8:EHC83 DXG8:DXG83 DNK8:DNK83 DDO8:DDO83 CTS8:CTS83 CJW8:CJW83 CAA8:CAA83 BQE8:BQE83 BGI8:BGI83 AWM8:AWM83 AMQ8:AMQ83 ACU8:ACU83 SY8:SY83 JC8:JC83 G8:G83" xr:uid="{24E7E947-7201-424C-ABCE-BF4FAAFD9611}">
      <formula1>0</formula1>
      <formula2>540</formula2>
    </dataValidation>
    <dataValidation type="whole" allowBlank="1" showInputMessage="1" showErrorMessage="1" errorTitle="Chybná hodnota" error="Plné mohou být v rozsahu 0 až 540." sqref="F65541:F65619 JB65541:JB65619 SX65541:SX65619 ACT65541:ACT65619 AMP65541:AMP65619 AWL65541:AWL65619 BGH65541:BGH65619 BQD65541:BQD65619 BZZ65541:BZZ65619 CJV65541:CJV65619 CTR65541:CTR65619 DDN65541:DDN65619 DNJ65541:DNJ65619 DXF65541:DXF65619 EHB65541:EHB65619 EQX65541:EQX65619 FAT65541:FAT65619 FKP65541:FKP65619 FUL65541:FUL65619 GEH65541:GEH65619 GOD65541:GOD65619 GXZ65541:GXZ65619 HHV65541:HHV65619 HRR65541:HRR65619 IBN65541:IBN65619 ILJ65541:ILJ65619 IVF65541:IVF65619 JFB65541:JFB65619 JOX65541:JOX65619 JYT65541:JYT65619 KIP65541:KIP65619 KSL65541:KSL65619 LCH65541:LCH65619 LMD65541:LMD65619 LVZ65541:LVZ65619 MFV65541:MFV65619 MPR65541:MPR65619 MZN65541:MZN65619 NJJ65541:NJJ65619 NTF65541:NTF65619 ODB65541:ODB65619 OMX65541:OMX65619 OWT65541:OWT65619 PGP65541:PGP65619 PQL65541:PQL65619 QAH65541:QAH65619 QKD65541:QKD65619 QTZ65541:QTZ65619 RDV65541:RDV65619 RNR65541:RNR65619 RXN65541:RXN65619 SHJ65541:SHJ65619 SRF65541:SRF65619 TBB65541:TBB65619 TKX65541:TKX65619 TUT65541:TUT65619 UEP65541:UEP65619 UOL65541:UOL65619 UYH65541:UYH65619 VID65541:VID65619 VRZ65541:VRZ65619 WBV65541:WBV65619 WLR65541:WLR65619 WVN65541:WVN65619 F131077:F131155 JB131077:JB131155 SX131077:SX131155 ACT131077:ACT131155 AMP131077:AMP131155 AWL131077:AWL131155 BGH131077:BGH131155 BQD131077:BQD131155 BZZ131077:BZZ131155 CJV131077:CJV131155 CTR131077:CTR131155 DDN131077:DDN131155 DNJ131077:DNJ131155 DXF131077:DXF131155 EHB131077:EHB131155 EQX131077:EQX131155 FAT131077:FAT131155 FKP131077:FKP131155 FUL131077:FUL131155 GEH131077:GEH131155 GOD131077:GOD131155 GXZ131077:GXZ131155 HHV131077:HHV131155 HRR131077:HRR131155 IBN131077:IBN131155 ILJ131077:ILJ131155 IVF131077:IVF131155 JFB131077:JFB131155 JOX131077:JOX131155 JYT131077:JYT131155 KIP131077:KIP131155 KSL131077:KSL131155 LCH131077:LCH131155 LMD131077:LMD131155 LVZ131077:LVZ131155 MFV131077:MFV131155 MPR131077:MPR131155 MZN131077:MZN131155 NJJ131077:NJJ131155 NTF131077:NTF131155 ODB131077:ODB131155 OMX131077:OMX131155 OWT131077:OWT131155 PGP131077:PGP131155 PQL131077:PQL131155 QAH131077:QAH131155 QKD131077:QKD131155 QTZ131077:QTZ131155 RDV131077:RDV131155 RNR131077:RNR131155 RXN131077:RXN131155 SHJ131077:SHJ131155 SRF131077:SRF131155 TBB131077:TBB131155 TKX131077:TKX131155 TUT131077:TUT131155 UEP131077:UEP131155 UOL131077:UOL131155 UYH131077:UYH131155 VID131077:VID131155 VRZ131077:VRZ131155 WBV131077:WBV131155 WLR131077:WLR131155 WVN131077:WVN131155 F196613:F196691 JB196613:JB196691 SX196613:SX196691 ACT196613:ACT196691 AMP196613:AMP196691 AWL196613:AWL196691 BGH196613:BGH196691 BQD196613:BQD196691 BZZ196613:BZZ196691 CJV196613:CJV196691 CTR196613:CTR196691 DDN196613:DDN196691 DNJ196613:DNJ196691 DXF196613:DXF196691 EHB196613:EHB196691 EQX196613:EQX196691 FAT196613:FAT196691 FKP196613:FKP196691 FUL196613:FUL196691 GEH196613:GEH196691 GOD196613:GOD196691 GXZ196613:GXZ196691 HHV196613:HHV196691 HRR196613:HRR196691 IBN196613:IBN196691 ILJ196613:ILJ196691 IVF196613:IVF196691 JFB196613:JFB196691 JOX196613:JOX196691 JYT196613:JYT196691 KIP196613:KIP196691 KSL196613:KSL196691 LCH196613:LCH196691 LMD196613:LMD196691 LVZ196613:LVZ196691 MFV196613:MFV196691 MPR196613:MPR196691 MZN196613:MZN196691 NJJ196613:NJJ196691 NTF196613:NTF196691 ODB196613:ODB196691 OMX196613:OMX196691 OWT196613:OWT196691 PGP196613:PGP196691 PQL196613:PQL196691 QAH196613:QAH196691 QKD196613:QKD196691 QTZ196613:QTZ196691 RDV196613:RDV196691 RNR196613:RNR196691 RXN196613:RXN196691 SHJ196613:SHJ196691 SRF196613:SRF196691 TBB196613:TBB196691 TKX196613:TKX196691 TUT196613:TUT196691 UEP196613:UEP196691 UOL196613:UOL196691 UYH196613:UYH196691 VID196613:VID196691 VRZ196613:VRZ196691 WBV196613:WBV196691 WLR196613:WLR196691 WVN196613:WVN196691 F262149:F262227 JB262149:JB262227 SX262149:SX262227 ACT262149:ACT262227 AMP262149:AMP262227 AWL262149:AWL262227 BGH262149:BGH262227 BQD262149:BQD262227 BZZ262149:BZZ262227 CJV262149:CJV262227 CTR262149:CTR262227 DDN262149:DDN262227 DNJ262149:DNJ262227 DXF262149:DXF262227 EHB262149:EHB262227 EQX262149:EQX262227 FAT262149:FAT262227 FKP262149:FKP262227 FUL262149:FUL262227 GEH262149:GEH262227 GOD262149:GOD262227 GXZ262149:GXZ262227 HHV262149:HHV262227 HRR262149:HRR262227 IBN262149:IBN262227 ILJ262149:ILJ262227 IVF262149:IVF262227 JFB262149:JFB262227 JOX262149:JOX262227 JYT262149:JYT262227 KIP262149:KIP262227 KSL262149:KSL262227 LCH262149:LCH262227 LMD262149:LMD262227 LVZ262149:LVZ262227 MFV262149:MFV262227 MPR262149:MPR262227 MZN262149:MZN262227 NJJ262149:NJJ262227 NTF262149:NTF262227 ODB262149:ODB262227 OMX262149:OMX262227 OWT262149:OWT262227 PGP262149:PGP262227 PQL262149:PQL262227 QAH262149:QAH262227 QKD262149:QKD262227 QTZ262149:QTZ262227 RDV262149:RDV262227 RNR262149:RNR262227 RXN262149:RXN262227 SHJ262149:SHJ262227 SRF262149:SRF262227 TBB262149:TBB262227 TKX262149:TKX262227 TUT262149:TUT262227 UEP262149:UEP262227 UOL262149:UOL262227 UYH262149:UYH262227 VID262149:VID262227 VRZ262149:VRZ262227 WBV262149:WBV262227 WLR262149:WLR262227 WVN262149:WVN262227 F327685:F327763 JB327685:JB327763 SX327685:SX327763 ACT327685:ACT327763 AMP327685:AMP327763 AWL327685:AWL327763 BGH327685:BGH327763 BQD327685:BQD327763 BZZ327685:BZZ327763 CJV327685:CJV327763 CTR327685:CTR327763 DDN327685:DDN327763 DNJ327685:DNJ327763 DXF327685:DXF327763 EHB327685:EHB327763 EQX327685:EQX327763 FAT327685:FAT327763 FKP327685:FKP327763 FUL327685:FUL327763 GEH327685:GEH327763 GOD327685:GOD327763 GXZ327685:GXZ327763 HHV327685:HHV327763 HRR327685:HRR327763 IBN327685:IBN327763 ILJ327685:ILJ327763 IVF327685:IVF327763 JFB327685:JFB327763 JOX327685:JOX327763 JYT327685:JYT327763 KIP327685:KIP327763 KSL327685:KSL327763 LCH327685:LCH327763 LMD327685:LMD327763 LVZ327685:LVZ327763 MFV327685:MFV327763 MPR327685:MPR327763 MZN327685:MZN327763 NJJ327685:NJJ327763 NTF327685:NTF327763 ODB327685:ODB327763 OMX327685:OMX327763 OWT327685:OWT327763 PGP327685:PGP327763 PQL327685:PQL327763 QAH327685:QAH327763 QKD327685:QKD327763 QTZ327685:QTZ327763 RDV327685:RDV327763 RNR327685:RNR327763 RXN327685:RXN327763 SHJ327685:SHJ327763 SRF327685:SRF327763 TBB327685:TBB327763 TKX327685:TKX327763 TUT327685:TUT327763 UEP327685:UEP327763 UOL327685:UOL327763 UYH327685:UYH327763 VID327685:VID327763 VRZ327685:VRZ327763 WBV327685:WBV327763 WLR327685:WLR327763 WVN327685:WVN327763 F393221:F393299 JB393221:JB393299 SX393221:SX393299 ACT393221:ACT393299 AMP393221:AMP393299 AWL393221:AWL393299 BGH393221:BGH393299 BQD393221:BQD393299 BZZ393221:BZZ393299 CJV393221:CJV393299 CTR393221:CTR393299 DDN393221:DDN393299 DNJ393221:DNJ393299 DXF393221:DXF393299 EHB393221:EHB393299 EQX393221:EQX393299 FAT393221:FAT393299 FKP393221:FKP393299 FUL393221:FUL393299 GEH393221:GEH393299 GOD393221:GOD393299 GXZ393221:GXZ393299 HHV393221:HHV393299 HRR393221:HRR393299 IBN393221:IBN393299 ILJ393221:ILJ393299 IVF393221:IVF393299 JFB393221:JFB393299 JOX393221:JOX393299 JYT393221:JYT393299 KIP393221:KIP393299 KSL393221:KSL393299 LCH393221:LCH393299 LMD393221:LMD393299 LVZ393221:LVZ393299 MFV393221:MFV393299 MPR393221:MPR393299 MZN393221:MZN393299 NJJ393221:NJJ393299 NTF393221:NTF393299 ODB393221:ODB393299 OMX393221:OMX393299 OWT393221:OWT393299 PGP393221:PGP393299 PQL393221:PQL393299 QAH393221:QAH393299 QKD393221:QKD393299 QTZ393221:QTZ393299 RDV393221:RDV393299 RNR393221:RNR393299 RXN393221:RXN393299 SHJ393221:SHJ393299 SRF393221:SRF393299 TBB393221:TBB393299 TKX393221:TKX393299 TUT393221:TUT393299 UEP393221:UEP393299 UOL393221:UOL393299 UYH393221:UYH393299 VID393221:VID393299 VRZ393221:VRZ393299 WBV393221:WBV393299 WLR393221:WLR393299 WVN393221:WVN393299 F458757:F458835 JB458757:JB458835 SX458757:SX458835 ACT458757:ACT458835 AMP458757:AMP458835 AWL458757:AWL458835 BGH458757:BGH458835 BQD458757:BQD458835 BZZ458757:BZZ458835 CJV458757:CJV458835 CTR458757:CTR458835 DDN458757:DDN458835 DNJ458757:DNJ458835 DXF458757:DXF458835 EHB458757:EHB458835 EQX458757:EQX458835 FAT458757:FAT458835 FKP458757:FKP458835 FUL458757:FUL458835 GEH458757:GEH458835 GOD458757:GOD458835 GXZ458757:GXZ458835 HHV458757:HHV458835 HRR458757:HRR458835 IBN458757:IBN458835 ILJ458757:ILJ458835 IVF458757:IVF458835 JFB458757:JFB458835 JOX458757:JOX458835 JYT458757:JYT458835 KIP458757:KIP458835 KSL458757:KSL458835 LCH458757:LCH458835 LMD458757:LMD458835 LVZ458757:LVZ458835 MFV458757:MFV458835 MPR458757:MPR458835 MZN458757:MZN458835 NJJ458757:NJJ458835 NTF458757:NTF458835 ODB458757:ODB458835 OMX458757:OMX458835 OWT458757:OWT458835 PGP458757:PGP458835 PQL458757:PQL458835 QAH458757:QAH458835 QKD458757:QKD458835 QTZ458757:QTZ458835 RDV458757:RDV458835 RNR458757:RNR458835 RXN458757:RXN458835 SHJ458757:SHJ458835 SRF458757:SRF458835 TBB458757:TBB458835 TKX458757:TKX458835 TUT458757:TUT458835 UEP458757:UEP458835 UOL458757:UOL458835 UYH458757:UYH458835 VID458757:VID458835 VRZ458757:VRZ458835 WBV458757:WBV458835 WLR458757:WLR458835 WVN458757:WVN458835 F524293:F524371 JB524293:JB524371 SX524293:SX524371 ACT524293:ACT524371 AMP524293:AMP524371 AWL524293:AWL524371 BGH524293:BGH524371 BQD524293:BQD524371 BZZ524293:BZZ524371 CJV524293:CJV524371 CTR524293:CTR524371 DDN524293:DDN524371 DNJ524293:DNJ524371 DXF524293:DXF524371 EHB524293:EHB524371 EQX524293:EQX524371 FAT524293:FAT524371 FKP524293:FKP524371 FUL524293:FUL524371 GEH524293:GEH524371 GOD524293:GOD524371 GXZ524293:GXZ524371 HHV524293:HHV524371 HRR524293:HRR524371 IBN524293:IBN524371 ILJ524293:ILJ524371 IVF524293:IVF524371 JFB524293:JFB524371 JOX524293:JOX524371 JYT524293:JYT524371 KIP524293:KIP524371 KSL524293:KSL524371 LCH524293:LCH524371 LMD524293:LMD524371 LVZ524293:LVZ524371 MFV524293:MFV524371 MPR524293:MPR524371 MZN524293:MZN524371 NJJ524293:NJJ524371 NTF524293:NTF524371 ODB524293:ODB524371 OMX524293:OMX524371 OWT524293:OWT524371 PGP524293:PGP524371 PQL524293:PQL524371 QAH524293:QAH524371 QKD524293:QKD524371 QTZ524293:QTZ524371 RDV524293:RDV524371 RNR524293:RNR524371 RXN524293:RXN524371 SHJ524293:SHJ524371 SRF524293:SRF524371 TBB524293:TBB524371 TKX524293:TKX524371 TUT524293:TUT524371 UEP524293:UEP524371 UOL524293:UOL524371 UYH524293:UYH524371 VID524293:VID524371 VRZ524293:VRZ524371 WBV524293:WBV524371 WLR524293:WLR524371 WVN524293:WVN524371 F589829:F589907 JB589829:JB589907 SX589829:SX589907 ACT589829:ACT589907 AMP589829:AMP589907 AWL589829:AWL589907 BGH589829:BGH589907 BQD589829:BQD589907 BZZ589829:BZZ589907 CJV589829:CJV589907 CTR589829:CTR589907 DDN589829:DDN589907 DNJ589829:DNJ589907 DXF589829:DXF589907 EHB589829:EHB589907 EQX589829:EQX589907 FAT589829:FAT589907 FKP589829:FKP589907 FUL589829:FUL589907 GEH589829:GEH589907 GOD589829:GOD589907 GXZ589829:GXZ589907 HHV589829:HHV589907 HRR589829:HRR589907 IBN589829:IBN589907 ILJ589829:ILJ589907 IVF589829:IVF589907 JFB589829:JFB589907 JOX589829:JOX589907 JYT589829:JYT589907 KIP589829:KIP589907 KSL589829:KSL589907 LCH589829:LCH589907 LMD589829:LMD589907 LVZ589829:LVZ589907 MFV589829:MFV589907 MPR589829:MPR589907 MZN589829:MZN589907 NJJ589829:NJJ589907 NTF589829:NTF589907 ODB589829:ODB589907 OMX589829:OMX589907 OWT589829:OWT589907 PGP589829:PGP589907 PQL589829:PQL589907 QAH589829:QAH589907 QKD589829:QKD589907 QTZ589829:QTZ589907 RDV589829:RDV589907 RNR589829:RNR589907 RXN589829:RXN589907 SHJ589829:SHJ589907 SRF589829:SRF589907 TBB589829:TBB589907 TKX589829:TKX589907 TUT589829:TUT589907 UEP589829:UEP589907 UOL589829:UOL589907 UYH589829:UYH589907 VID589829:VID589907 VRZ589829:VRZ589907 WBV589829:WBV589907 WLR589829:WLR589907 WVN589829:WVN589907 F655365:F655443 JB655365:JB655443 SX655365:SX655443 ACT655365:ACT655443 AMP655365:AMP655443 AWL655365:AWL655443 BGH655365:BGH655443 BQD655365:BQD655443 BZZ655365:BZZ655443 CJV655365:CJV655443 CTR655365:CTR655443 DDN655365:DDN655443 DNJ655365:DNJ655443 DXF655365:DXF655443 EHB655365:EHB655443 EQX655365:EQX655443 FAT655365:FAT655443 FKP655365:FKP655443 FUL655365:FUL655443 GEH655365:GEH655443 GOD655365:GOD655443 GXZ655365:GXZ655443 HHV655365:HHV655443 HRR655365:HRR655443 IBN655365:IBN655443 ILJ655365:ILJ655443 IVF655365:IVF655443 JFB655365:JFB655443 JOX655365:JOX655443 JYT655365:JYT655443 KIP655365:KIP655443 KSL655365:KSL655443 LCH655365:LCH655443 LMD655365:LMD655443 LVZ655365:LVZ655443 MFV655365:MFV655443 MPR655365:MPR655443 MZN655365:MZN655443 NJJ655365:NJJ655443 NTF655365:NTF655443 ODB655365:ODB655443 OMX655365:OMX655443 OWT655365:OWT655443 PGP655365:PGP655443 PQL655365:PQL655443 QAH655365:QAH655443 QKD655365:QKD655443 QTZ655365:QTZ655443 RDV655365:RDV655443 RNR655365:RNR655443 RXN655365:RXN655443 SHJ655365:SHJ655443 SRF655365:SRF655443 TBB655365:TBB655443 TKX655365:TKX655443 TUT655365:TUT655443 UEP655365:UEP655443 UOL655365:UOL655443 UYH655365:UYH655443 VID655365:VID655443 VRZ655365:VRZ655443 WBV655365:WBV655443 WLR655365:WLR655443 WVN655365:WVN655443 F720901:F720979 JB720901:JB720979 SX720901:SX720979 ACT720901:ACT720979 AMP720901:AMP720979 AWL720901:AWL720979 BGH720901:BGH720979 BQD720901:BQD720979 BZZ720901:BZZ720979 CJV720901:CJV720979 CTR720901:CTR720979 DDN720901:DDN720979 DNJ720901:DNJ720979 DXF720901:DXF720979 EHB720901:EHB720979 EQX720901:EQX720979 FAT720901:FAT720979 FKP720901:FKP720979 FUL720901:FUL720979 GEH720901:GEH720979 GOD720901:GOD720979 GXZ720901:GXZ720979 HHV720901:HHV720979 HRR720901:HRR720979 IBN720901:IBN720979 ILJ720901:ILJ720979 IVF720901:IVF720979 JFB720901:JFB720979 JOX720901:JOX720979 JYT720901:JYT720979 KIP720901:KIP720979 KSL720901:KSL720979 LCH720901:LCH720979 LMD720901:LMD720979 LVZ720901:LVZ720979 MFV720901:MFV720979 MPR720901:MPR720979 MZN720901:MZN720979 NJJ720901:NJJ720979 NTF720901:NTF720979 ODB720901:ODB720979 OMX720901:OMX720979 OWT720901:OWT720979 PGP720901:PGP720979 PQL720901:PQL720979 QAH720901:QAH720979 QKD720901:QKD720979 QTZ720901:QTZ720979 RDV720901:RDV720979 RNR720901:RNR720979 RXN720901:RXN720979 SHJ720901:SHJ720979 SRF720901:SRF720979 TBB720901:TBB720979 TKX720901:TKX720979 TUT720901:TUT720979 UEP720901:UEP720979 UOL720901:UOL720979 UYH720901:UYH720979 VID720901:VID720979 VRZ720901:VRZ720979 WBV720901:WBV720979 WLR720901:WLR720979 WVN720901:WVN720979 F786437:F786515 JB786437:JB786515 SX786437:SX786515 ACT786437:ACT786515 AMP786437:AMP786515 AWL786437:AWL786515 BGH786437:BGH786515 BQD786437:BQD786515 BZZ786437:BZZ786515 CJV786437:CJV786515 CTR786437:CTR786515 DDN786437:DDN786515 DNJ786437:DNJ786515 DXF786437:DXF786515 EHB786437:EHB786515 EQX786437:EQX786515 FAT786437:FAT786515 FKP786437:FKP786515 FUL786437:FUL786515 GEH786437:GEH786515 GOD786437:GOD786515 GXZ786437:GXZ786515 HHV786437:HHV786515 HRR786437:HRR786515 IBN786437:IBN786515 ILJ786437:ILJ786515 IVF786437:IVF786515 JFB786437:JFB786515 JOX786437:JOX786515 JYT786437:JYT786515 KIP786437:KIP786515 KSL786437:KSL786515 LCH786437:LCH786515 LMD786437:LMD786515 LVZ786437:LVZ786515 MFV786437:MFV786515 MPR786437:MPR786515 MZN786437:MZN786515 NJJ786437:NJJ786515 NTF786437:NTF786515 ODB786437:ODB786515 OMX786437:OMX786515 OWT786437:OWT786515 PGP786437:PGP786515 PQL786437:PQL786515 QAH786437:QAH786515 QKD786437:QKD786515 QTZ786437:QTZ786515 RDV786437:RDV786515 RNR786437:RNR786515 RXN786437:RXN786515 SHJ786437:SHJ786515 SRF786437:SRF786515 TBB786437:TBB786515 TKX786437:TKX786515 TUT786437:TUT786515 UEP786437:UEP786515 UOL786437:UOL786515 UYH786437:UYH786515 VID786437:VID786515 VRZ786437:VRZ786515 WBV786437:WBV786515 WLR786437:WLR786515 WVN786437:WVN786515 F851973:F852051 JB851973:JB852051 SX851973:SX852051 ACT851973:ACT852051 AMP851973:AMP852051 AWL851973:AWL852051 BGH851973:BGH852051 BQD851973:BQD852051 BZZ851973:BZZ852051 CJV851973:CJV852051 CTR851973:CTR852051 DDN851973:DDN852051 DNJ851973:DNJ852051 DXF851973:DXF852051 EHB851973:EHB852051 EQX851973:EQX852051 FAT851973:FAT852051 FKP851973:FKP852051 FUL851973:FUL852051 GEH851973:GEH852051 GOD851973:GOD852051 GXZ851973:GXZ852051 HHV851973:HHV852051 HRR851973:HRR852051 IBN851973:IBN852051 ILJ851973:ILJ852051 IVF851973:IVF852051 JFB851973:JFB852051 JOX851973:JOX852051 JYT851973:JYT852051 KIP851973:KIP852051 KSL851973:KSL852051 LCH851973:LCH852051 LMD851973:LMD852051 LVZ851973:LVZ852051 MFV851973:MFV852051 MPR851973:MPR852051 MZN851973:MZN852051 NJJ851973:NJJ852051 NTF851973:NTF852051 ODB851973:ODB852051 OMX851973:OMX852051 OWT851973:OWT852051 PGP851973:PGP852051 PQL851973:PQL852051 QAH851973:QAH852051 QKD851973:QKD852051 QTZ851973:QTZ852051 RDV851973:RDV852051 RNR851973:RNR852051 RXN851973:RXN852051 SHJ851973:SHJ852051 SRF851973:SRF852051 TBB851973:TBB852051 TKX851973:TKX852051 TUT851973:TUT852051 UEP851973:UEP852051 UOL851973:UOL852051 UYH851973:UYH852051 VID851973:VID852051 VRZ851973:VRZ852051 WBV851973:WBV852051 WLR851973:WLR852051 WVN851973:WVN852051 F917509:F917587 JB917509:JB917587 SX917509:SX917587 ACT917509:ACT917587 AMP917509:AMP917587 AWL917509:AWL917587 BGH917509:BGH917587 BQD917509:BQD917587 BZZ917509:BZZ917587 CJV917509:CJV917587 CTR917509:CTR917587 DDN917509:DDN917587 DNJ917509:DNJ917587 DXF917509:DXF917587 EHB917509:EHB917587 EQX917509:EQX917587 FAT917509:FAT917587 FKP917509:FKP917587 FUL917509:FUL917587 GEH917509:GEH917587 GOD917509:GOD917587 GXZ917509:GXZ917587 HHV917509:HHV917587 HRR917509:HRR917587 IBN917509:IBN917587 ILJ917509:ILJ917587 IVF917509:IVF917587 JFB917509:JFB917587 JOX917509:JOX917587 JYT917509:JYT917587 KIP917509:KIP917587 KSL917509:KSL917587 LCH917509:LCH917587 LMD917509:LMD917587 LVZ917509:LVZ917587 MFV917509:MFV917587 MPR917509:MPR917587 MZN917509:MZN917587 NJJ917509:NJJ917587 NTF917509:NTF917587 ODB917509:ODB917587 OMX917509:OMX917587 OWT917509:OWT917587 PGP917509:PGP917587 PQL917509:PQL917587 QAH917509:QAH917587 QKD917509:QKD917587 QTZ917509:QTZ917587 RDV917509:RDV917587 RNR917509:RNR917587 RXN917509:RXN917587 SHJ917509:SHJ917587 SRF917509:SRF917587 TBB917509:TBB917587 TKX917509:TKX917587 TUT917509:TUT917587 UEP917509:UEP917587 UOL917509:UOL917587 UYH917509:UYH917587 VID917509:VID917587 VRZ917509:VRZ917587 WBV917509:WBV917587 WLR917509:WLR917587 WVN917509:WVN917587 F983045:F983123 JB983045:JB983123 SX983045:SX983123 ACT983045:ACT983123 AMP983045:AMP983123 AWL983045:AWL983123 BGH983045:BGH983123 BQD983045:BQD983123 BZZ983045:BZZ983123 CJV983045:CJV983123 CTR983045:CTR983123 DDN983045:DDN983123 DNJ983045:DNJ983123 DXF983045:DXF983123 EHB983045:EHB983123 EQX983045:EQX983123 FAT983045:FAT983123 FKP983045:FKP983123 FUL983045:FUL983123 GEH983045:GEH983123 GOD983045:GOD983123 GXZ983045:GXZ983123 HHV983045:HHV983123 HRR983045:HRR983123 IBN983045:IBN983123 ILJ983045:ILJ983123 IVF983045:IVF983123 JFB983045:JFB983123 JOX983045:JOX983123 JYT983045:JYT983123 KIP983045:KIP983123 KSL983045:KSL983123 LCH983045:LCH983123 LMD983045:LMD983123 LVZ983045:LVZ983123 MFV983045:MFV983123 MPR983045:MPR983123 MZN983045:MZN983123 NJJ983045:NJJ983123 NTF983045:NTF983123 ODB983045:ODB983123 OMX983045:OMX983123 OWT983045:OWT983123 PGP983045:PGP983123 PQL983045:PQL983123 QAH983045:QAH983123 QKD983045:QKD983123 QTZ983045:QTZ983123 RDV983045:RDV983123 RNR983045:RNR983123 RXN983045:RXN983123 SHJ983045:SHJ983123 SRF983045:SRF983123 TBB983045:TBB983123 TKX983045:TKX983123 TUT983045:TUT983123 UEP983045:UEP983123 UOL983045:UOL983123 UYH983045:UYH983123 VID983045:VID983123 VRZ983045:VRZ983123 WBV983045:WBV983123 WLR983045:WLR983123 WVN983045:WVN983123 WVN8:WVN83 WLR8:WLR83 WBV8:WBV83 VRZ8:VRZ83 VID8:VID83 UYH8:UYH83 UOL8:UOL83 UEP8:UEP83 TUT8:TUT83 TKX8:TKX83 TBB8:TBB83 SRF8:SRF83 SHJ8:SHJ83 RXN8:RXN83 RNR8:RNR83 RDV8:RDV83 QTZ8:QTZ83 QKD8:QKD83 QAH8:QAH83 PQL8:PQL83 PGP8:PGP83 OWT8:OWT83 OMX8:OMX83 ODB8:ODB83 NTF8:NTF83 NJJ8:NJJ83 MZN8:MZN83 MPR8:MPR83 MFV8:MFV83 LVZ8:LVZ83 LMD8:LMD83 LCH8:LCH83 KSL8:KSL83 KIP8:KIP83 JYT8:JYT83 JOX8:JOX83 JFB8:JFB83 IVF8:IVF83 ILJ8:ILJ83 IBN8:IBN83 HRR8:HRR83 HHV8:HHV83 GXZ8:GXZ83 GOD8:GOD83 GEH8:GEH83 FUL8:FUL83 FKP8:FKP83 FAT8:FAT83 EQX8:EQX83 EHB8:EHB83 DXF8:DXF83 DNJ8:DNJ83 DDN8:DDN83 CTR8:CTR83 CJV8:CJV83 BZZ8:BZZ83 BQD8:BQD83 BGH8:BGH83 AWL8:AWL83 AMP8:AMP83 ACT8:ACT83 SX8:SX83 JB8:JB83 F8:F83" xr:uid="{77D86C54-B6E5-462B-8CD2-D70F18124182}">
      <formula1>0</formula1>
      <formula2>540</formula2>
    </dataValidation>
  </dataValidation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84240-8A0C-42B2-910E-470558A05FB9}">
  <dimension ref="A1:K84"/>
  <sheetViews>
    <sheetView topLeftCell="A2" workbookViewId="0">
      <selection activeCell="K25" sqref="K25"/>
    </sheetView>
  </sheetViews>
  <sheetFormatPr defaultColWidth="9.109375" defaultRowHeight="12" x14ac:dyDescent="0.25"/>
  <cols>
    <col min="1" max="1" width="5.88671875" style="50" customWidth="1"/>
    <col min="2" max="2" width="20.109375" style="7" customWidth="1"/>
    <col min="3" max="3" width="19.88671875" style="7" customWidth="1"/>
    <col min="4" max="4" width="9.44140625" style="50" customWidth="1"/>
    <col min="5" max="5" width="6.6640625" style="51" customWidth="1"/>
    <col min="6" max="6" width="6.33203125" style="50" customWidth="1"/>
    <col min="7" max="8" width="6.33203125" style="7" customWidth="1"/>
    <col min="9" max="254" width="9.109375" style="7"/>
    <col min="255" max="255" width="5.88671875" style="7" customWidth="1"/>
    <col min="256" max="256" width="20.109375" style="7" customWidth="1"/>
    <col min="257" max="257" width="19.88671875" style="7" customWidth="1"/>
    <col min="258" max="258" width="8.6640625" style="7" customWidth="1"/>
    <col min="259" max="259" width="11.5546875" style="7" customWidth="1"/>
    <col min="260" max="260" width="9.44140625" style="7" customWidth="1"/>
    <col min="261" max="261" width="6.6640625" style="7" customWidth="1"/>
    <col min="262" max="264" width="6.33203125" style="7" customWidth="1"/>
    <col min="265" max="510" width="9.109375" style="7"/>
    <col min="511" max="511" width="5.88671875" style="7" customWidth="1"/>
    <col min="512" max="512" width="20.109375" style="7" customWidth="1"/>
    <col min="513" max="513" width="19.88671875" style="7" customWidth="1"/>
    <col min="514" max="514" width="8.6640625" style="7" customWidth="1"/>
    <col min="515" max="515" width="11.5546875" style="7" customWidth="1"/>
    <col min="516" max="516" width="9.44140625" style="7" customWidth="1"/>
    <col min="517" max="517" width="6.6640625" style="7" customWidth="1"/>
    <col min="518" max="520" width="6.33203125" style="7" customWidth="1"/>
    <col min="521" max="766" width="9.109375" style="7"/>
    <col min="767" max="767" width="5.88671875" style="7" customWidth="1"/>
    <col min="768" max="768" width="20.109375" style="7" customWidth="1"/>
    <col min="769" max="769" width="19.88671875" style="7" customWidth="1"/>
    <col min="770" max="770" width="8.6640625" style="7" customWidth="1"/>
    <col min="771" max="771" width="11.5546875" style="7" customWidth="1"/>
    <col min="772" max="772" width="9.44140625" style="7" customWidth="1"/>
    <col min="773" max="773" width="6.6640625" style="7" customWidth="1"/>
    <col min="774" max="776" width="6.33203125" style="7" customWidth="1"/>
    <col min="777" max="1022" width="9.109375" style="7"/>
    <col min="1023" max="1023" width="5.88671875" style="7" customWidth="1"/>
    <col min="1024" max="1024" width="20.109375" style="7" customWidth="1"/>
    <col min="1025" max="1025" width="19.88671875" style="7" customWidth="1"/>
    <col min="1026" max="1026" width="8.6640625" style="7" customWidth="1"/>
    <col min="1027" max="1027" width="11.5546875" style="7" customWidth="1"/>
    <col min="1028" max="1028" width="9.44140625" style="7" customWidth="1"/>
    <col min="1029" max="1029" width="6.6640625" style="7" customWidth="1"/>
    <col min="1030" max="1032" width="6.33203125" style="7" customWidth="1"/>
    <col min="1033" max="1278" width="9.109375" style="7"/>
    <col min="1279" max="1279" width="5.88671875" style="7" customWidth="1"/>
    <col min="1280" max="1280" width="20.109375" style="7" customWidth="1"/>
    <col min="1281" max="1281" width="19.88671875" style="7" customWidth="1"/>
    <col min="1282" max="1282" width="8.6640625" style="7" customWidth="1"/>
    <col min="1283" max="1283" width="11.5546875" style="7" customWidth="1"/>
    <col min="1284" max="1284" width="9.44140625" style="7" customWidth="1"/>
    <col min="1285" max="1285" width="6.6640625" style="7" customWidth="1"/>
    <col min="1286" max="1288" width="6.33203125" style="7" customWidth="1"/>
    <col min="1289" max="1534" width="9.109375" style="7"/>
    <col min="1535" max="1535" width="5.88671875" style="7" customWidth="1"/>
    <col min="1536" max="1536" width="20.109375" style="7" customWidth="1"/>
    <col min="1537" max="1537" width="19.88671875" style="7" customWidth="1"/>
    <col min="1538" max="1538" width="8.6640625" style="7" customWidth="1"/>
    <col min="1539" max="1539" width="11.5546875" style="7" customWidth="1"/>
    <col min="1540" max="1540" width="9.44140625" style="7" customWidth="1"/>
    <col min="1541" max="1541" width="6.6640625" style="7" customWidth="1"/>
    <col min="1542" max="1544" width="6.33203125" style="7" customWidth="1"/>
    <col min="1545" max="1790" width="9.109375" style="7"/>
    <col min="1791" max="1791" width="5.88671875" style="7" customWidth="1"/>
    <col min="1792" max="1792" width="20.109375" style="7" customWidth="1"/>
    <col min="1793" max="1793" width="19.88671875" style="7" customWidth="1"/>
    <col min="1794" max="1794" width="8.6640625" style="7" customWidth="1"/>
    <col min="1795" max="1795" width="11.5546875" style="7" customWidth="1"/>
    <col min="1796" max="1796" width="9.44140625" style="7" customWidth="1"/>
    <col min="1797" max="1797" width="6.6640625" style="7" customWidth="1"/>
    <col min="1798" max="1800" width="6.33203125" style="7" customWidth="1"/>
    <col min="1801" max="2046" width="9.109375" style="7"/>
    <col min="2047" max="2047" width="5.88671875" style="7" customWidth="1"/>
    <col min="2048" max="2048" width="20.109375" style="7" customWidth="1"/>
    <col min="2049" max="2049" width="19.88671875" style="7" customWidth="1"/>
    <col min="2050" max="2050" width="8.6640625" style="7" customWidth="1"/>
    <col min="2051" max="2051" width="11.5546875" style="7" customWidth="1"/>
    <col min="2052" max="2052" width="9.44140625" style="7" customWidth="1"/>
    <col min="2053" max="2053" width="6.6640625" style="7" customWidth="1"/>
    <col min="2054" max="2056" width="6.33203125" style="7" customWidth="1"/>
    <col min="2057" max="2302" width="9.109375" style="7"/>
    <col min="2303" max="2303" width="5.88671875" style="7" customWidth="1"/>
    <col min="2304" max="2304" width="20.109375" style="7" customWidth="1"/>
    <col min="2305" max="2305" width="19.88671875" style="7" customWidth="1"/>
    <col min="2306" max="2306" width="8.6640625" style="7" customWidth="1"/>
    <col min="2307" max="2307" width="11.5546875" style="7" customWidth="1"/>
    <col min="2308" max="2308" width="9.44140625" style="7" customWidth="1"/>
    <col min="2309" max="2309" width="6.6640625" style="7" customWidth="1"/>
    <col min="2310" max="2312" width="6.33203125" style="7" customWidth="1"/>
    <col min="2313" max="2558" width="9.109375" style="7"/>
    <col min="2559" max="2559" width="5.88671875" style="7" customWidth="1"/>
    <col min="2560" max="2560" width="20.109375" style="7" customWidth="1"/>
    <col min="2561" max="2561" width="19.88671875" style="7" customWidth="1"/>
    <col min="2562" max="2562" width="8.6640625" style="7" customWidth="1"/>
    <col min="2563" max="2563" width="11.5546875" style="7" customWidth="1"/>
    <col min="2564" max="2564" width="9.44140625" style="7" customWidth="1"/>
    <col min="2565" max="2565" width="6.6640625" style="7" customWidth="1"/>
    <col min="2566" max="2568" width="6.33203125" style="7" customWidth="1"/>
    <col min="2569" max="2814" width="9.109375" style="7"/>
    <col min="2815" max="2815" width="5.88671875" style="7" customWidth="1"/>
    <col min="2816" max="2816" width="20.109375" style="7" customWidth="1"/>
    <col min="2817" max="2817" width="19.88671875" style="7" customWidth="1"/>
    <col min="2818" max="2818" width="8.6640625" style="7" customWidth="1"/>
    <col min="2819" max="2819" width="11.5546875" style="7" customWidth="1"/>
    <col min="2820" max="2820" width="9.44140625" style="7" customWidth="1"/>
    <col min="2821" max="2821" width="6.6640625" style="7" customWidth="1"/>
    <col min="2822" max="2824" width="6.33203125" style="7" customWidth="1"/>
    <col min="2825" max="3070" width="9.109375" style="7"/>
    <col min="3071" max="3071" width="5.88671875" style="7" customWidth="1"/>
    <col min="3072" max="3072" width="20.109375" style="7" customWidth="1"/>
    <col min="3073" max="3073" width="19.88671875" style="7" customWidth="1"/>
    <col min="3074" max="3074" width="8.6640625" style="7" customWidth="1"/>
    <col min="3075" max="3075" width="11.5546875" style="7" customWidth="1"/>
    <col min="3076" max="3076" width="9.44140625" style="7" customWidth="1"/>
    <col min="3077" max="3077" width="6.6640625" style="7" customWidth="1"/>
    <col min="3078" max="3080" width="6.33203125" style="7" customWidth="1"/>
    <col min="3081" max="3326" width="9.109375" style="7"/>
    <col min="3327" max="3327" width="5.88671875" style="7" customWidth="1"/>
    <col min="3328" max="3328" width="20.109375" style="7" customWidth="1"/>
    <col min="3329" max="3329" width="19.88671875" style="7" customWidth="1"/>
    <col min="3330" max="3330" width="8.6640625" style="7" customWidth="1"/>
    <col min="3331" max="3331" width="11.5546875" style="7" customWidth="1"/>
    <col min="3332" max="3332" width="9.44140625" style="7" customWidth="1"/>
    <col min="3333" max="3333" width="6.6640625" style="7" customWidth="1"/>
    <col min="3334" max="3336" width="6.33203125" style="7" customWidth="1"/>
    <col min="3337" max="3582" width="9.109375" style="7"/>
    <col min="3583" max="3583" width="5.88671875" style="7" customWidth="1"/>
    <col min="3584" max="3584" width="20.109375" style="7" customWidth="1"/>
    <col min="3585" max="3585" width="19.88671875" style="7" customWidth="1"/>
    <col min="3586" max="3586" width="8.6640625" style="7" customWidth="1"/>
    <col min="3587" max="3587" width="11.5546875" style="7" customWidth="1"/>
    <col min="3588" max="3588" width="9.44140625" style="7" customWidth="1"/>
    <col min="3589" max="3589" width="6.6640625" style="7" customWidth="1"/>
    <col min="3590" max="3592" width="6.33203125" style="7" customWidth="1"/>
    <col min="3593" max="3838" width="9.109375" style="7"/>
    <col min="3839" max="3839" width="5.88671875" style="7" customWidth="1"/>
    <col min="3840" max="3840" width="20.109375" style="7" customWidth="1"/>
    <col min="3841" max="3841" width="19.88671875" style="7" customWidth="1"/>
    <col min="3842" max="3842" width="8.6640625" style="7" customWidth="1"/>
    <col min="3843" max="3843" width="11.5546875" style="7" customWidth="1"/>
    <col min="3844" max="3844" width="9.44140625" style="7" customWidth="1"/>
    <col min="3845" max="3845" width="6.6640625" style="7" customWidth="1"/>
    <col min="3846" max="3848" width="6.33203125" style="7" customWidth="1"/>
    <col min="3849" max="4094" width="9.109375" style="7"/>
    <col min="4095" max="4095" width="5.88671875" style="7" customWidth="1"/>
    <col min="4096" max="4096" width="20.109375" style="7" customWidth="1"/>
    <col min="4097" max="4097" width="19.88671875" style="7" customWidth="1"/>
    <col min="4098" max="4098" width="8.6640625" style="7" customWidth="1"/>
    <col min="4099" max="4099" width="11.5546875" style="7" customWidth="1"/>
    <col min="4100" max="4100" width="9.44140625" style="7" customWidth="1"/>
    <col min="4101" max="4101" width="6.6640625" style="7" customWidth="1"/>
    <col min="4102" max="4104" width="6.33203125" style="7" customWidth="1"/>
    <col min="4105" max="4350" width="9.109375" style="7"/>
    <col min="4351" max="4351" width="5.88671875" style="7" customWidth="1"/>
    <col min="4352" max="4352" width="20.109375" style="7" customWidth="1"/>
    <col min="4353" max="4353" width="19.88671875" style="7" customWidth="1"/>
    <col min="4354" max="4354" width="8.6640625" style="7" customWidth="1"/>
    <col min="4355" max="4355" width="11.5546875" style="7" customWidth="1"/>
    <col min="4356" max="4356" width="9.44140625" style="7" customWidth="1"/>
    <col min="4357" max="4357" width="6.6640625" style="7" customWidth="1"/>
    <col min="4358" max="4360" width="6.33203125" style="7" customWidth="1"/>
    <col min="4361" max="4606" width="9.109375" style="7"/>
    <col min="4607" max="4607" width="5.88671875" style="7" customWidth="1"/>
    <col min="4608" max="4608" width="20.109375" style="7" customWidth="1"/>
    <col min="4609" max="4609" width="19.88671875" style="7" customWidth="1"/>
    <col min="4610" max="4610" width="8.6640625" style="7" customWidth="1"/>
    <col min="4611" max="4611" width="11.5546875" style="7" customWidth="1"/>
    <col min="4612" max="4612" width="9.44140625" style="7" customWidth="1"/>
    <col min="4613" max="4613" width="6.6640625" style="7" customWidth="1"/>
    <col min="4614" max="4616" width="6.33203125" style="7" customWidth="1"/>
    <col min="4617" max="4862" width="9.109375" style="7"/>
    <col min="4863" max="4863" width="5.88671875" style="7" customWidth="1"/>
    <col min="4864" max="4864" width="20.109375" style="7" customWidth="1"/>
    <col min="4865" max="4865" width="19.88671875" style="7" customWidth="1"/>
    <col min="4866" max="4866" width="8.6640625" style="7" customWidth="1"/>
    <col min="4867" max="4867" width="11.5546875" style="7" customWidth="1"/>
    <col min="4868" max="4868" width="9.44140625" style="7" customWidth="1"/>
    <col min="4869" max="4869" width="6.6640625" style="7" customWidth="1"/>
    <col min="4870" max="4872" width="6.33203125" style="7" customWidth="1"/>
    <col min="4873" max="5118" width="9.109375" style="7"/>
    <col min="5119" max="5119" width="5.88671875" style="7" customWidth="1"/>
    <col min="5120" max="5120" width="20.109375" style="7" customWidth="1"/>
    <col min="5121" max="5121" width="19.88671875" style="7" customWidth="1"/>
    <col min="5122" max="5122" width="8.6640625" style="7" customWidth="1"/>
    <col min="5123" max="5123" width="11.5546875" style="7" customWidth="1"/>
    <col min="5124" max="5124" width="9.44140625" style="7" customWidth="1"/>
    <col min="5125" max="5125" width="6.6640625" style="7" customWidth="1"/>
    <col min="5126" max="5128" width="6.33203125" style="7" customWidth="1"/>
    <col min="5129" max="5374" width="9.109375" style="7"/>
    <col min="5375" max="5375" width="5.88671875" style="7" customWidth="1"/>
    <col min="5376" max="5376" width="20.109375" style="7" customWidth="1"/>
    <col min="5377" max="5377" width="19.88671875" style="7" customWidth="1"/>
    <col min="5378" max="5378" width="8.6640625" style="7" customWidth="1"/>
    <col min="5379" max="5379" width="11.5546875" style="7" customWidth="1"/>
    <col min="5380" max="5380" width="9.44140625" style="7" customWidth="1"/>
    <col min="5381" max="5381" width="6.6640625" style="7" customWidth="1"/>
    <col min="5382" max="5384" width="6.33203125" style="7" customWidth="1"/>
    <col min="5385" max="5630" width="9.109375" style="7"/>
    <col min="5631" max="5631" width="5.88671875" style="7" customWidth="1"/>
    <col min="5632" max="5632" width="20.109375" style="7" customWidth="1"/>
    <col min="5633" max="5633" width="19.88671875" style="7" customWidth="1"/>
    <col min="5634" max="5634" width="8.6640625" style="7" customWidth="1"/>
    <col min="5635" max="5635" width="11.5546875" style="7" customWidth="1"/>
    <col min="5636" max="5636" width="9.44140625" style="7" customWidth="1"/>
    <col min="5637" max="5637" width="6.6640625" style="7" customWidth="1"/>
    <col min="5638" max="5640" width="6.33203125" style="7" customWidth="1"/>
    <col min="5641" max="5886" width="9.109375" style="7"/>
    <col min="5887" max="5887" width="5.88671875" style="7" customWidth="1"/>
    <col min="5888" max="5888" width="20.109375" style="7" customWidth="1"/>
    <col min="5889" max="5889" width="19.88671875" style="7" customWidth="1"/>
    <col min="5890" max="5890" width="8.6640625" style="7" customWidth="1"/>
    <col min="5891" max="5891" width="11.5546875" style="7" customWidth="1"/>
    <col min="5892" max="5892" width="9.44140625" style="7" customWidth="1"/>
    <col min="5893" max="5893" width="6.6640625" style="7" customWidth="1"/>
    <col min="5894" max="5896" width="6.33203125" style="7" customWidth="1"/>
    <col min="5897" max="6142" width="9.109375" style="7"/>
    <col min="6143" max="6143" width="5.88671875" style="7" customWidth="1"/>
    <col min="6144" max="6144" width="20.109375" style="7" customWidth="1"/>
    <col min="6145" max="6145" width="19.88671875" style="7" customWidth="1"/>
    <col min="6146" max="6146" width="8.6640625" style="7" customWidth="1"/>
    <col min="6147" max="6147" width="11.5546875" style="7" customWidth="1"/>
    <col min="6148" max="6148" width="9.44140625" style="7" customWidth="1"/>
    <col min="6149" max="6149" width="6.6640625" style="7" customWidth="1"/>
    <col min="6150" max="6152" width="6.33203125" style="7" customWidth="1"/>
    <col min="6153" max="6398" width="9.109375" style="7"/>
    <col min="6399" max="6399" width="5.88671875" style="7" customWidth="1"/>
    <col min="6400" max="6400" width="20.109375" style="7" customWidth="1"/>
    <col min="6401" max="6401" width="19.88671875" style="7" customWidth="1"/>
    <col min="6402" max="6402" width="8.6640625" style="7" customWidth="1"/>
    <col min="6403" max="6403" width="11.5546875" style="7" customWidth="1"/>
    <col min="6404" max="6404" width="9.44140625" style="7" customWidth="1"/>
    <col min="6405" max="6405" width="6.6640625" style="7" customWidth="1"/>
    <col min="6406" max="6408" width="6.33203125" style="7" customWidth="1"/>
    <col min="6409" max="6654" width="9.109375" style="7"/>
    <col min="6655" max="6655" width="5.88671875" style="7" customWidth="1"/>
    <col min="6656" max="6656" width="20.109375" style="7" customWidth="1"/>
    <col min="6657" max="6657" width="19.88671875" style="7" customWidth="1"/>
    <col min="6658" max="6658" width="8.6640625" style="7" customWidth="1"/>
    <col min="6659" max="6659" width="11.5546875" style="7" customWidth="1"/>
    <col min="6660" max="6660" width="9.44140625" style="7" customWidth="1"/>
    <col min="6661" max="6661" width="6.6640625" style="7" customWidth="1"/>
    <col min="6662" max="6664" width="6.33203125" style="7" customWidth="1"/>
    <col min="6665" max="6910" width="9.109375" style="7"/>
    <col min="6911" max="6911" width="5.88671875" style="7" customWidth="1"/>
    <col min="6912" max="6912" width="20.109375" style="7" customWidth="1"/>
    <col min="6913" max="6913" width="19.88671875" style="7" customWidth="1"/>
    <col min="6914" max="6914" width="8.6640625" style="7" customWidth="1"/>
    <col min="6915" max="6915" width="11.5546875" style="7" customWidth="1"/>
    <col min="6916" max="6916" width="9.44140625" style="7" customWidth="1"/>
    <col min="6917" max="6917" width="6.6640625" style="7" customWidth="1"/>
    <col min="6918" max="6920" width="6.33203125" style="7" customWidth="1"/>
    <col min="6921" max="7166" width="9.109375" style="7"/>
    <col min="7167" max="7167" width="5.88671875" style="7" customWidth="1"/>
    <col min="7168" max="7168" width="20.109375" style="7" customWidth="1"/>
    <col min="7169" max="7169" width="19.88671875" style="7" customWidth="1"/>
    <col min="7170" max="7170" width="8.6640625" style="7" customWidth="1"/>
    <col min="7171" max="7171" width="11.5546875" style="7" customWidth="1"/>
    <col min="7172" max="7172" width="9.44140625" style="7" customWidth="1"/>
    <col min="7173" max="7173" width="6.6640625" style="7" customWidth="1"/>
    <col min="7174" max="7176" width="6.33203125" style="7" customWidth="1"/>
    <col min="7177" max="7422" width="9.109375" style="7"/>
    <col min="7423" max="7423" width="5.88671875" style="7" customWidth="1"/>
    <col min="7424" max="7424" width="20.109375" style="7" customWidth="1"/>
    <col min="7425" max="7425" width="19.88671875" style="7" customWidth="1"/>
    <col min="7426" max="7426" width="8.6640625" style="7" customWidth="1"/>
    <col min="7427" max="7427" width="11.5546875" style="7" customWidth="1"/>
    <col min="7428" max="7428" width="9.44140625" style="7" customWidth="1"/>
    <col min="7429" max="7429" width="6.6640625" style="7" customWidth="1"/>
    <col min="7430" max="7432" width="6.33203125" style="7" customWidth="1"/>
    <col min="7433" max="7678" width="9.109375" style="7"/>
    <col min="7679" max="7679" width="5.88671875" style="7" customWidth="1"/>
    <col min="7680" max="7680" width="20.109375" style="7" customWidth="1"/>
    <col min="7681" max="7681" width="19.88671875" style="7" customWidth="1"/>
    <col min="7682" max="7682" width="8.6640625" style="7" customWidth="1"/>
    <col min="7683" max="7683" width="11.5546875" style="7" customWidth="1"/>
    <col min="7684" max="7684" width="9.44140625" style="7" customWidth="1"/>
    <col min="7685" max="7685" width="6.6640625" style="7" customWidth="1"/>
    <col min="7686" max="7688" width="6.33203125" style="7" customWidth="1"/>
    <col min="7689" max="7934" width="9.109375" style="7"/>
    <col min="7935" max="7935" width="5.88671875" style="7" customWidth="1"/>
    <col min="7936" max="7936" width="20.109375" style="7" customWidth="1"/>
    <col min="7937" max="7937" width="19.88671875" style="7" customWidth="1"/>
    <col min="7938" max="7938" width="8.6640625" style="7" customWidth="1"/>
    <col min="7939" max="7939" width="11.5546875" style="7" customWidth="1"/>
    <col min="7940" max="7940" width="9.44140625" style="7" customWidth="1"/>
    <col min="7941" max="7941" width="6.6640625" style="7" customWidth="1"/>
    <col min="7942" max="7944" width="6.33203125" style="7" customWidth="1"/>
    <col min="7945" max="8190" width="9.109375" style="7"/>
    <col min="8191" max="8191" width="5.88671875" style="7" customWidth="1"/>
    <col min="8192" max="8192" width="20.109375" style="7" customWidth="1"/>
    <col min="8193" max="8193" width="19.88671875" style="7" customWidth="1"/>
    <col min="8194" max="8194" width="8.6640625" style="7" customWidth="1"/>
    <col min="8195" max="8195" width="11.5546875" style="7" customWidth="1"/>
    <col min="8196" max="8196" width="9.44140625" style="7" customWidth="1"/>
    <col min="8197" max="8197" width="6.6640625" style="7" customWidth="1"/>
    <col min="8198" max="8200" width="6.33203125" style="7" customWidth="1"/>
    <col min="8201" max="8446" width="9.109375" style="7"/>
    <col min="8447" max="8447" width="5.88671875" style="7" customWidth="1"/>
    <col min="8448" max="8448" width="20.109375" style="7" customWidth="1"/>
    <col min="8449" max="8449" width="19.88671875" style="7" customWidth="1"/>
    <col min="8450" max="8450" width="8.6640625" style="7" customWidth="1"/>
    <col min="8451" max="8451" width="11.5546875" style="7" customWidth="1"/>
    <col min="8452" max="8452" width="9.44140625" style="7" customWidth="1"/>
    <col min="8453" max="8453" width="6.6640625" style="7" customWidth="1"/>
    <col min="8454" max="8456" width="6.33203125" style="7" customWidth="1"/>
    <col min="8457" max="8702" width="9.109375" style="7"/>
    <col min="8703" max="8703" width="5.88671875" style="7" customWidth="1"/>
    <col min="8704" max="8704" width="20.109375" style="7" customWidth="1"/>
    <col min="8705" max="8705" width="19.88671875" style="7" customWidth="1"/>
    <col min="8706" max="8706" width="8.6640625" style="7" customWidth="1"/>
    <col min="8707" max="8707" width="11.5546875" style="7" customWidth="1"/>
    <col min="8708" max="8708" width="9.44140625" style="7" customWidth="1"/>
    <col min="8709" max="8709" width="6.6640625" style="7" customWidth="1"/>
    <col min="8710" max="8712" width="6.33203125" style="7" customWidth="1"/>
    <col min="8713" max="8958" width="9.109375" style="7"/>
    <col min="8959" max="8959" width="5.88671875" style="7" customWidth="1"/>
    <col min="8960" max="8960" width="20.109375" style="7" customWidth="1"/>
    <col min="8961" max="8961" width="19.88671875" style="7" customWidth="1"/>
    <col min="8962" max="8962" width="8.6640625" style="7" customWidth="1"/>
    <col min="8963" max="8963" width="11.5546875" style="7" customWidth="1"/>
    <col min="8964" max="8964" width="9.44140625" style="7" customWidth="1"/>
    <col min="8965" max="8965" width="6.6640625" style="7" customWidth="1"/>
    <col min="8966" max="8968" width="6.33203125" style="7" customWidth="1"/>
    <col min="8969" max="9214" width="9.109375" style="7"/>
    <col min="9215" max="9215" width="5.88671875" style="7" customWidth="1"/>
    <col min="9216" max="9216" width="20.109375" style="7" customWidth="1"/>
    <col min="9217" max="9217" width="19.88671875" style="7" customWidth="1"/>
    <col min="9218" max="9218" width="8.6640625" style="7" customWidth="1"/>
    <col min="9219" max="9219" width="11.5546875" style="7" customWidth="1"/>
    <col min="9220" max="9220" width="9.44140625" style="7" customWidth="1"/>
    <col min="9221" max="9221" width="6.6640625" style="7" customWidth="1"/>
    <col min="9222" max="9224" width="6.33203125" style="7" customWidth="1"/>
    <col min="9225" max="9470" width="9.109375" style="7"/>
    <col min="9471" max="9471" width="5.88671875" style="7" customWidth="1"/>
    <col min="9472" max="9472" width="20.109375" style="7" customWidth="1"/>
    <col min="9473" max="9473" width="19.88671875" style="7" customWidth="1"/>
    <col min="9474" max="9474" width="8.6640625" style="7" customWidth="1"/>
    <col min="9475" max="9475" width="11.5546875" style="7" customWidth="1"/>
    <col min="9476" max="9476" width="9.44140625" style="7" customWidth="1"/>
    <col min="9477" max="9477" width="6.6640625" style="7" customWidth="1"/>
    <col min="9478" max="9480" width="6.33203125" style="7" customWidth="1"/>
    <col min="9481" max="9726" width="9.109375" style="7"/>
    <col min="9727" max="9727" width="5.88671875" style="7" customWidth="1"/>
    <col min="9728" max="9728" width="20.109375" style="7" customWidth="1"/>
    <col min="9729" max="9729" width="19.88671875" style="7" customWidth="1"/>
    <col min="9730" max="9730" width="8.6640625" style="7" customWidth="1"/>
    <col min="9731" max="9731" width="11.5546875" style="7" customWidth="1"/>
    <col min="9732" max="9732" width="9.44140625" style="7" customWidth="1"/>
    <col min="9733" max="9733" width="6.6640625" style="7" customWidth="1"/>
    <col min="9734" max="9736" width="6.33203125" style="7" customWidth="1"/>
    <col min="9737" max="9982" width="9.109375" style="7"/>
    <col min="9983" max="9983" width="5.88671875" style="7" customWidth="1"/>
    <col min="9984" max="9984" width="20.109375" style="7" customWidth="1"/>
    <col min="9985" max="9985" width="19.88671875" style="7" customWidth="1"/>
    <col min="9986" max="9986" width="8.6640625" style="7" customWidth="1"/>
    <col min="9987" max="9987" width="11.5546875" style="7" customWidth="1"/>
    <col min="9988" max="9988" width="9.44140625" style="7" customWidth="1"/>
    <col min="9989" max="9989" width="6.6640625" style="7" customWidth="1"/>
    <col min="9990" max="9992" width="6.33203125" style="7" customWidth="1"/>
    <col min="9993" max="10238" width="9.109375" style="7"/>
    <col min="10239" max="10239" width="5.88671875" style="7" customWidth="1"/>
    <col min="10240" max="10240" width="20.109375" style="7" customWidth="1"/>
    <col min="10241" max="10241" width="19.88671875" style="7" customWidth="1"/>
    <col min="10242" max="10242" width="8.6640625" style="7" customWidth="1"/>
    <col min="10243" max="10243" width="11.5546875" style="7" customWidth="1"/>
    <col min="10244" max="10244" width="9.44140625" style="7" customWidth="1"/>
    <col min="10245" max="10245" width="6.6640625" style="7" customWidth="1"/>
    <col min="10246" max="10248" width="6.33203125" style="7" customWidth="1"/>
    <col min="10249" max="10494" width="9.109375" style="7"/>
    <col min="10495" max="10495" width="5.88671875" style="7" customWidth="1"/>
    <col min="10496" max="10496" width="20.109375" style="7" customWidth="1"/>
    <col min="10497" max="10497" width="19.88671875" style="7" customWidth="1"/>
    <col min="10498" max="10498" width="8.6640625" style="7" customWidth="1"/>
    <col min="10499" max="10499" width="11.5546875" style="7" customWidth="1"/>
    <col min="10500" max="10500" width="9.44140625" style="7" customWidth="1"/>
    <col min="10501" max="10501" width="6.6640625" style="7" customWidth="1"/>
    <col min="10502" max="10504" width="6.33203125" style="7" customWidth="1"/>
    <col min="10505" max="10750" width="9.109375" style="7"/>
    <col min="10751" max="10751" width="5.88671875" style="7" customWidth="1"/>
    <col min="10752" max="10752" width="20.109375" style="7" customWidth="1"/>
    <col min="10753" max="10753" width="19.88671875" style="7" customWidth="1"/>
    <col min="10754" max="10754" width="8.6640625" style="7" customWidth="1"/>
    <col min="10755" max="10755" width="11.5546875" style="7" customWidth="1"/>
    <col min="10756" max="10756" width="9.44140625" style="7" customWidth="1"/>
    <col min="10757" max="10757" width="6.6640625" style="7" customWidth="1"/>
    <col min="10758" max="10760" width="6.33203125" style="7" customWidth="1"/>
    <col min="10761" max="11006" width="9.109375" style="7"/>
    <col min="11007" max="11007" width="5.88671875" style="7" customWidth="1"/>
    <col min="11008" max="11008" width="20.109375" style="7" customWidth="1"/>
    <col min="11009" max="11009" width="19.88671875" style="7" customWidth="1"/>
    <col min="11010" max="11010" width="8.6640625" style="7" customWidth="1"/>
    <col min="11011" max="11011" width="11.5546875" style="7" customWidth="1"/>
    <col min="11012" max="11012" width="9.44140625" style="7" customWidth="1"/>
    <col min="11013" max="11013" width="6.6640625" style="7" customWidth="1"/>
    <col min="11014" max="11016" width="6.33203125" style="7" customWidth="1"/>
    <col min="11017" max="11262" width="9.109375" style="7"/>
    <col min="11263" max="11263" width="5.88671875" style="7" customWidth="1"/>
    <col min="11264" max="11264" width="20.109375" style="7" customWidth="1"/>
    <col min="11265" max="11265" width="19.88671875" style="7" customWidth="1"/>
    <col min="11266" max="11266" width="8.6640625" style="7" customWidth="1"/>
    <col min="11267" max="11267" width="11.5546875" style="7" customWidth="1"/>
    <col min="11268" max="11268" width="9.44140625" style="7" customWidth="1"/>
    <col min="11269" max="11269" width="6.6640625" style="7" customWidth="1"/>
    <col min="11270" max="11272" width="6.33203125" style="7" customWidth="1"/>
    <col min="11273" max="11518" width="9.109375" style="7"/>
    <col min="11519" max="11519" width="5.88671875" style="7" customWidth="1"/>
    <col min="11520" max="11520" width="20.109375" style="7" customWidth="1"/>
    <col min="11521" max="11521" width="19.88671875" style="7" customWidth="1"/>
    <col min="11522" max="11522" width="8.6640625" style="7" customWidth="1"/>
    <col min="11523" max="11523" width="11.5546875" style="7" customWidth="1"/>
    <col min="11524" max="11524" width="9.44140625" style="7" customWidth="1"/>
    <col min="11525" max="11525" width="6.6640625" style="7" customWidth="1"/>
    <col min="11526" max="11528" width="6.33203125" style="7" customWidth="1"/>
    <col min="11529" max="11774" width="9.109375" style="7"/>
    <col min="11775" max="11775" width="5.88671875" style="7" customWidth="1"/>
    <col min="11776" max="11776" width="20.109375" style="7" customWidth="1"/>
    <col min="11777" max="11777" width="19.88671875" style="7" customWidth="1"/>
    <col min="11778" max="11778" width="8.6640625" style="7" customWidth="1"/>
    <col min="11779" max="11779" width="11.5546875" style="7" customWidth="1"/>
    <col min="11780" max="11780" width="9.44140625" style="7" customWidth="1"/>
    <col min="11781" max="11781" width="6.6640625" style="7" customWidth="1"/>
    <col min="11782" max="11784" width="6.33203125" style="7" customWidth="1"/>
    <col min="11785" max="12030" width="9.109375" style="7"/>
    <col min="12031" max="12031" width="5.88671875" style="7" customWidth="1"/>
    <col min="12032" max="12032" width="20.109375" style="7" customWidth="1"/>
    <col min="12033" max="12033" width="19.88671875" style="7" customWidth="1"/>
    <col min="12034" max="12034" width="8.6640625" style="7" customWidth="1"/>
    <col min="12035" max="12035" width="11.5546875" style="7" customWidth="1"/>
    <col min="12036" max="12036" width="9.44140625" style="7" customWidth="1"/>
    <col min="12037" max="12037" width="6.6640625" style="7" customWidth="1"/>
    <col min="12038" max="12040" width="6.33203125" style="7" customWidth="1"/>
    <col min="12041" max="12286" width="9.109375" style="7"/>
    <col min="12287" max="12287" width="5.88671875" style="7" customWidth="1"/>
    <col min="12288" max="12288" width="20.109375" style="7" customWidth="1"/>
    <col min="12289" max="12289" width="19.88671875" style="7" customWidth="1"/>
    <col min="12290" max="12290" width="8.6640625" style="7" customWidth="1"/>
    <col min="12291" max="12291" width="11.5546875" style="7" customWidth="1"/>
    <col min="12292" max="12292" width="9.44140625" style="7" customWidth="1"/>
    <col min="12293" max="12293" width="6.6640625" style="7" customWidth="1"/>
    <col min="12294" max="12296" width="6.33203125" style="7" customWidth="1"/>
    <col min="12297" max="12542" width="9.109375" style="7"/>
    <col min="12543" max="12543" width="5.88671875" style="7" customWidth="1"/>
    <col min="12544" max="12544" width="20.109375" style="7" customWidth="1"/>
    <col min="12545" max="12545" width="19.88671875" style="7" customWidth="1"/>
    <col min="12546" max="12546" width="8.6640625" style="7" customWidth="1"/>
    <col min="12547" max="12547" width="11.5546875" style="7" customWidth="1"/>
    <col min="12548" max="12548" width="9.44140625" style="7" customWidth="1"/>
    <col min="12549" max="12549" width="6.6640625" style="7" customWidth="1"/>
    <col min="12550" max="12552" width="6.33203125" style="7" customWidth="1"/>
    <col min="12553" max="12798" width="9.109375" style="7"/>
    <col min="12799" max="12799" width="5.88671875" style="7" customWidth="1"/>
    <col min="12800" max="12800" width="20.109375" style="7" customWidth="1"/>
    <col min="12801" max="12801" width="19.88671875" style="7" customWidth="1"/>
    <col min="12802" max="12802" width="8.6640625" style="7" customWidth="1"/>
    <col min="12803" max="12803" width="11.5546875" style="7" customWidth="1"/>
    <col min="12804" max="12804" width="9.44140625" style="7" customWidth="1"/>
    <col min="12805" max="12805" width="6.6640625" style="7" customWidth="1"/>
    <col min="12806" max="12808" width="6.33203125" style="7" customWidth="1"/>
    <col min="12809" max="13054" width="9.109375" style="7"/>
    <col min="13055" max="13055" width="5.88671875" style="7" customWidth="1"/>
    <col min="13056" max="13056" width="20.109375" style="7" customWidth="1"/>
    <col min="13057" max="13057" width="19.88671875" style="7" customWidth="1"/>
    <col min="13058" max="13058" width="8.6640625" style="7" customWidth="1"/>
    <col min="13059" max="13059" width="11.5546875" style="7" customWidth="1"/>
    <col min="13060" max="13060" width="9.44140625" style="7" customWidth="1"/>
    <col min="13061" max="13061" width="6.6640625" style="7" customWidth="1"/>
    <col min="13062" max="13064" width="6.33203125" style="7" customWidth="1"/>
    <col min="13065" max="13310" width="9.109375" style="7"/>
    <col min="13311" max="13311" width="5.88671875" style="7" customWidth="1"/>
    <col min="13312" max="13312" width="20.109375" style="7" customWidth="1"/>
    <col min="13313" max="13313" width="19.88671875" style="7" customWidth="1"/>
    <col min="13314" max="13314" width="8.6640625" style="7" customWidth="1"/>
    <col min="13315" max="13315" width="11.5546875" style="7" customWidth="1"/>
    <col min="13316" max="13316" width="9.44140625" style="7" customWidth="1"/>
    <col min="13317" max="13317" width="6.6640625" style="7" customWidth="1"/>
    <col min="13318" max="13320" width="6.33203125" style="7" customWidth="1"/>
    <col min="13321" max="13566" width="9.109375" style="7"/>
    <col min="13567" max="13567" width="5.88671875" style="7" customWidth="1"/>
    <col min="13568" max="13568" width="20.109375" style="7" customWidth="1"/>
    <col min="13569" max="13569" width="19.88671875" style="7" customWidth="1"/>
    <col min="13570" max="13570" width="8.6640625" style="7" customWidth="1"/>
    <col min="13571" max="13571" width="11.5546875" style="7" customWidth="1"/>
    <col min="13572" max="13572" width="9.44140625" style="7" customWidth="1"/>
    <col min="13573" max="13573" width="6.6640625" style="7" customWidth="1"/>
    <col min="13574" max="13576" width="6.33203125" style="7" customWidth="1"/>
    <col min="13577" max="13822" width="9.109375" style="7"/>
    <col min="13823" max="13823" width="5.88671875" style="7" customWidth="1"/>
    <col min="13824" max="13824" width="20.109375" style="7" customWidth="1"/>
    <col min="13825" max="13825" width="19.88671875" style="7" customWidth="1"/>
    <col min="13826" max="13826" width="8.6640625" style="7" customWidth="1"/>
    <col min="13827" max="13827" width="11.5546875" style="7" customWidth="1"/>
    <col min="13828" max="13828" width="9.44140625" style="7" customWidth="1"/>
    <col min="13829" max="13829" width="6.6640625" style="7" customWidth="1"/>
    <col min="13830" max="13832" width="6.33203125" style="7" customWidth="1"/>
    <col min="13833" max="14078" width="9.109375" style="7"/>
    <col min="14079" max="14079" width="5.88671875" style="7" customWidth="1"/>
    <col min="14080" max="14080" width="20.109375" style="7" customWidth="1"/>
    <col min="14081" max="14081" width="19.88671875" style="7" customWidth="1"/>
    <col min="14082" max="14082" width="8.6640625" style="7" customWidth="1"/>
    <col min="14083" max="14083" width="11.5546875" style="7" customWidth="1"/>
    <col min="14084" max="14084" width="9.44140625" style="7" customWidth="1"/>
    <col min="14085" max="14085" width="6.6640625" style="7" customWidth="1"/>
    <col min="14086" max="14088" width="6.33203125" style="7" customWidth="1"/>
    <col min="14089" max="14334" width="9.109375" style="7"/>
    <col min="14335" max="14335" width="5.88671875" style="7" customWidth="1"/>
    <col min="14336" max="14336" width="20.109375" style="7" customWidth="1"/>
    <col min="14337" max="14337" width="19.88671875" style="7" customWidth="1"/>
    <col min="14338" max="14338" width="8.6640625" style="7" customWidth="1"/>
    <col min="14339" max="14339" width="11.5546875" style="7" customWidth="1"/>
    <col min="14340" max="14340" width="9.44140625" style="7" customWidth="1"/>
    <col min="14341" max="14341" width="6.6640625" style="7" customWidth="1"/>
    <col min="14342" max="14344" width="6.33203125" style="7" customWidth="1"/>
    <col min="14345" max="14590" width="9.109375" style="7"/>
    <col min="14591" max="14591" width="5.88671875" style="7" customWidth="1"/>
    <col min="14592" max="14592" width="20.109375" style="7" customWidth="1"/>
    <col min="14593" max="14593" width="19.88671875" style="7" customWidth="1"/>
    <col min="14594" max="14594" width="8.6640625" style="7" customWidth="1"/>
    <col min="14595" max="14595" width="11.5546875" style="7" customWidth="1"/>
    <col min="14596" max="14596" width="9.44140625" style="7" customWidth="1"/>
    <col min="14597" max="14597" width="6.6640625" style="7" customWidth="1"/>
    <col min="14598" max="14600" width="6.33203125" style="7" customWidth="1"/>
    <col min="14601" max="14846" width="9.109375" style="7"/>
    <col min="14847" max="14847" width="5.88671875" style="7" customWidth="1"/>
    <col min="14848" max="14848" width="20.109375" style="7" customWidth="1"/>
    <col min="14849" max="14849" width="19.88671875" style="7" customWidth="1"/>
    <col min="14850" max="14850" width="8.6640625" style="7" customWidth="1"/>
    <col min="14851" max="14851" width="11.5546875" style="7" customWidth="1"/>
    <col min="14852" max="14852" width="9.44140625" style="7" customWidth="1"/>
    <col min="14853" max="14853" width="6.6640625" style="7" customWidth="1"/>
    <col min="14854" max="14856" width="6.33203125" style="7" customWidth="1"/>
    <col min="14857" max="15102" width="9.109375" style="7"/>
    <col min="15103" max="15103" width="5.88671875" style="7" customWidth="1"/>
    <col min="15104" max="15104" width="20.109375" style="7" customWidth="1"/>
    <col min="15105" max="15105" width="19.88671875" style="7" customWidth="1"/>
    <col min="15106" max="15106" width="8.6640625" style="7" customWidth="1"/>
    <col min="15107" max="15107" width="11.5546875" style="7" customWidth="1"/>
    <col min="15108" max="15108" width="9.44140625" style="7" customWidth="1"/>
    <col min="15109" max="15109" width="6.6640625" style="7" customWidth="1"/>
    <col min="15110" max="15112" width="6.33203125" style="7" customWidth="1"/>
    <col min="15113" max="15358" width="9.109375" style="7"/>
    <col min="15359" max="15359" width="5.88671875" style="7" customWidth="1"/>
    <col min="15360" max="15360" width="20.109375" style="7" customWidth="1"/>
    <col min="15361" max="15361" width="19.88671875" style="7" customWidth="1"/>
    <col min="15362" max="15362" width="8.6640625" style="7" customWidth="1"/>
    <col min="15363" max="15363" width="11.5546875" style="7" customWidth="1"/>
    <col min="15364" max="15364" width="9.44140625" style="7" customWidth="1"/>
    <col min="15365" max="15365" width="6.6640625" style="7" customWidth="1"/>
    <col min="15366" max="15368" width="6.33203125" style="7" customWidth="1"/>
    <col min="15369" max="15614" width="9.109375" style="7"/>
    <col min="15615" max="15615" width="5.88671875" style="7" customWidth="1"/>
    <col min="15616" max="15616" width="20.109375" style="7" customWidth="1"/>
    <col min="15617" max="15617" width="19.88671875" style="7" customWidth="1"/>
    <col min="15618" max="15618" width="8.6640625" style="7" customWidth="1"/>
    <col min="15619" max="15619" width="11.5546875" style="7" customWidth="1"/>
    <col min="15620" max="15620" width="9.44140625" style="7" customWidth="1"/>
    <col min="15621" max="15621" width="6.6640625" style="7" customWidth="1"/>
    <col min="15622" max="15624" width="6.33203125" style="7" customWidth="1"/>
    <col min="15625" max="15870" width="9.109375" style="7"/>
    <col min="15871" max="15871" width="5.88671875" style="7" customWidth="1"/>
    <col min="15872" max="15872" width="20.109375" style="7" customWidth="1"/>
    <col min="15873" max="15873" width="19.88671875" style="7" customWidth="1"/>
    <col min="15874" max="15874" width="8.6640625" style="7" customWidth="1"/>
    <col min="15875" max="15875" width="11.5546875" style="7" customWidth="1"/>
    <col min="15876" max="15876" width="9.44140625" style="7" customWidth="1"/>
    <col min="15877" max="15877" width="6.6640625" style="7" customWidth="1"/>
    <col min="15878" max="15880" width="6.33203125" style="7" customWidth="1"/>
    <col min="15881" max="16126" width="9.109375" style="7"/>
    <col min="16127" max="16127" width="5.88671875" style="7" customWidth="1"/>
    <col min="16128" max="16128" width="20.109375" style="7" customWidth="1"/>
    <col min="16129" max="16129" width="19.88671875" style="7" customWidth="1"/>
    <col min="16130" max="16130" width="8.6640625" style="7" customWidth="1"/>
    <col min="16131" max="16131" width="11.5546875" style="7" customWidth="1"/>
    <col min="16132" max="16132" width="9.44140625" style="7" customWidth="1"/>
    <col min="16133" max="16133" width="6.6640625" style="7" customWidth="1"/>
    <col min="16134" max="16136" width="6.33203125" style="7" customWidth="1"/>
    <col min="16137" max="16384" width="9.109375" style="7"/>
  </cols>
  <sheetData>
    <row r="1" spans="1:11" ht="15.9" customHeight="1" thickBot="1" x14ac:dyDescent="0.3">
      <c r="A1" s="1" t="s">
        <v>59</v>
      </c>
      <c r="B1" s="1"/>
      <c r="C1" s="2" t="s">
        <v>1</v>
      </c>
      <c r="D1" s="3" t="s">
        <v>2</v>
      </c>
      <c r="E1" s="4" t="s">
        <v>3</v>
      </c>
      <c r="F1" s="5"/>
      <c r="G1" s="5"/>
      <c r="H1" s="5"/>
      <c r="I1" s="6">
        <f>COUNTIF(F8:F49,"&gt;0")</f>
        <v>27</v>
      </c>
      <c r="J1" s="6"/>
      <c r="K1" s="6"/>
    </row>
    <row r="2" spans="1:11" ht="15.9" customHeight="1" thickBot="1" x14ac:dyDescent="0.3">
      <c r="A2" s="1"/>
      <c r="B2" s="1"/>
      <c r="C2" s="8" t="s">
        <v>4</v>
      </c>
      <c r="D2" s="9"/>
      <c r="E2" s="4"/>
      <c r="F2" s="5"/>
      <c r="G2" s="5"/>
      <c r="H2" s="5"/>
      <c r="I2" s="6"/>
      <c r="J2" s="6"/>
      <c r="K2" s="6"/>
    </row>
    <row r="3" spans="1:11" ht="15.9" customHeight="1" thickBot="1" x14ac:dyDescent="0.3">
      <c r="A3" s="1"/>
      <c r="B3" s="1"/>
      <c r="C3" s="8"/>
      <c r="D3" s="10" t="e">
        <f>SUM(#REF!)</f>
        <v>#REF!</v>
      </c>
      <c r="E3" s="4"/>
      <c r="F3" s="5"/>
      <c r="G3" s="5"/>
      <c r="H3" s="5"/>
      <c r="I3" s="6"/>
      <c r="J3" s="6"/>
      <c r="K3" s="6"/>
    </row>
    <row r="4" spans="1:11" ht="15.9" customHeight="1" thickBot="1" x14ac:dyDescent="0.3">
      <c r="A4" s="1"/>
      <c r="B4" s="1"/>
      <c r="C4" s="8"/>
      <c r="D4" s="11"/>
      <c r="E4" s="12"/>
      <c r="F4" s="13"/>
      <c r="G4" s="13"/>
      <c r="H4" s="13"/>
      <c r="I4" s="6"/>
      <c r="J4" s="6"/>
      <c r="K4" s="6"/>
    </row>
    <row r="5" spans="1:11" ht="20.100000000000001" customHeight="1" thickBot="1" x14ac:dyDescent="0.25">
      <c r="A5" s="14"/>
      <c r="B5" s="15" t="s">
        <v>5</v>
      </c>
      <c r="C5" s="16" t="s">
        <v>6</v>
      </c>
      <c r="D5" s="17" t="s">
        <v>7</v>
      </c>
      <c r="E5" s="18" t="s">
        <v>2</v>
      </c>
      <c r="F5" s="18" t="s">
        <v>8</v>
      </c>
      <c r="G5" s="18" t="s">
        <v>9</v>
      </c>
      <c r="H5" s="19" t="s">
        <v>10</v>
      </c>
    </row>
    <row r="6" spans="1:11" ht="20.100000000000001" customHeight="1" thickBot="1" x14ac:dyDescent="0.25">
      <c r="A6" s="20"/>
      <c r="B6" s="15"/>
      <c r="C6" s="16"/>
      <c r="D6" s="17"/>
      <c r="E6" s="18"/>
      <c r="F6" s="18"/>
      <c r="G6" s="18"/>
      <c r="H6" s="19"/>
    </row>
    <row r="7" spans="1:11" ht="20.100000000000001" customHeight="1" x14ac:dyDescent="0.2">
      <c r="A7" s="21"/>
      <c r="B7" s="22"/>
      <c r="C7" s="23"/>
      <c r="D7" s="24" t="s">
        <v>11</v>
      </c>
      <c r="E7" s="25"/>
      <c r="F7" s="25"/>
      <c r="G7" s="25"/>
      <c r="H7" s="26"/>
      <c r="I7" s="27" t="s">
        <v>12</v>
      </c>
    </row>
    <row r="8" spans="1:11" ht="13.2" x14ac:dyDescent="0.25">
      <c r="A8" s="35">
        <f>IF(OR(ISBLANK($B8),$D8&lt;0),"",ROW(A8)-7)</f>
        <v>1</v>
      </c>
      <c r="B8" s="41" t="s">
        <v>75</v>
      </c>
      <c r="C8" s="41" t="s">
        <v>74</v>
      </c>
      <c r="D8" s="30" t="s">
        <v>21</v>
      </c>
      <c r="E8" s="36">
        <f>SUM(F8:G8)</f>
        <v>572</v>
      </c>
      <c r="F8" s="37">
        <v>383</v>
      </c>
      <c r="G8" s="38">
        <v>189</v>
      </c>
      <c r="H8" s="38">
        <v>2</v>
      </c>
      <c r="I8" s="34"/>
    </row>
    <row r="9" spans="1:11" ht="13.2" x14ac:dyDescent="0.25">
      <c r="A9" s="35">
        <f>IF(OR(ISBLANK($B9),$D9&lt;0),"",ROW(A9)-7)</f>
        <v>2</v>
      </c>
      <c r="B9" s="41" t="s">
        <v>95</v>
      </c>
      <c r="C9" s="41" t="s">
        <v>94</v>
      </c>
      <c r="D9" s="30" t="s">
        <v>21</v>
      </c>
      <c r="E9" s="36">
        <f>SUM(F9:G9)</f>
        <v>564</v>
      </c>
      <c r="F9" s="37">
        <v>352</v>
      </c>
      <c r="G9" s="38">
        <v>212</v>
      </c>
      <c r="H9" s="38">
        <v>5</v>
      </c>
      <c r="I9" s="34"/>
    </row>
    <row r="10" spans="1:11" ht="14.4" x14ac:dyDescent="0.25">
      <c r="A10" s="35">
        <f>IF(OR(ISBLANK($B10),$D10&lt;0),"",ROW(A10)-7)</f>
        <v>3</v>
      </c>
      <c r="B10" s="42" t="s">
        <v>62</v>
      </c>
      <c r="C10" s="52" t="s">
        <v>61</v>
      </c>
      <c r="D10" s="30" t="s">
        <v>21</v>
      </c>
      <c r="E10" s="36">
        <f>SUM(F10:G10)</f>
        <v>557</v>
      </c>
      <c r="F10" s="37">
        <v>384</v>
      </c>
      <c r="G10" s="38">
        <v>173</v>
      </c>
      <c r="H10" s="38">
        <v>8</v>
      </c>
      <c r="I10" s="34"/>
    </row>
    <row r="11" spans="1:11" ht="13.2" x14ac:dyDescent="0.25">
      <c r="A11" s="35">
        <f>IF(OR(ISBLANK($B11),$D11&lt;0),"",ROW(A11)-7)</f>
        <v>4</v>
      </c>
      <c r="B11" s="39" t="s">
        <v>71</v>
      </c>
      <c r="C11" s="39" t="s">
        <v>72</v>
      </c>
      <c r="D11" s="30" t="s">
        <v>21</v>
      </c>
      <c r="E11" s="36">
        <f>SUM(F11:G11)</f>
        <v>537</v>
      </c>
      <c r="F11" s="37">
        <v>371</v>
      </c>
      <c r="G11" s="38">
        <v>166</v>
      </c>
      <c r="H11" s="38">
        <v>14</v>
      </c>
      <c r="I11" s="34"/>
    </row>
    <row r="12" spans="1:11" ht="13.2" x14ac:dyDescent="0.25">
      <c r="A12" s="35">
        <f>IF(OR(ISBLANK($B12),$D12&lt;0),"",ROW(A12)-7)</f>
        <v>5</v>
      </c>
      <c r="B12" s="40" t="s">
        <v>88</v>
      </c>
      <c r="C12" s="40" t="s">
        <v>89</v>
      </c>
      <c r="D12" s="30" t="s">
        <v>21</v>
      </c>
      <c r="E12" s="36">
        <f>SUM(F12:G12)</f>
        <v>525</v>
      </c>
      <c r="F12" s="37">
        <v>350</v>
      </c>
      <c r="G12" s="38">
        <v>175</v>
      </c>
      <c r="H12" s="38">
        <v>8</v>
      </c>
      <c r="I12" s="34"/>
    </row>
    <row r="13" spans="1:11" ht="13.2" x14ac:dyDescent="0.25">
      <c r="A13" s="35">
        <f>IF(OR(ISBLANK($B13),$D13&lt;0),"",ROW(A13)-7)</f>
        <v>6</v>
      </c>
      <c r="B13" s="29" t="s">
        <v>84</v>
      </c>
      <c r="C13" s="29" t="s">
        <v>85</v>
      </c>
      <c r="D13" s="30" t="s">
        <v>21</v>
      </c>
      <c r="E13" s="36">
        <f>SUM(F13:G13)</f>
        <v>523</v>
      </c>
      <c r="F13" s="37">
        <v>350</v>
      </c>
      <c r="G13" s="38">
        <v>173</v>
      </c>
      <c r="H13" s="38">
        <v>16</v>
      </c>
      <c r="I13" s="34"/>
    </row>
    <row r="14" spans="1:11" ht="13.2" x14ac:dyDescent="0.25">
      <c r="A14" s="35"/>
      <c r="B14" s="29"/>
      <c r="C14" s="29"/>
      <c r="D14" s="30"/>
      <c r="E14" s="36"/>
      <c r="F14" s="37"/>
      <c r="G14" s="38"/>
      <c r="H14" s="38"/>
      <c r="I14" s="34"/>
    </row>
    <row r="15" spans="1:11" ht="13.2" x14ac:dyDescent="0.25">
      <c r="A15" s="35" t="s">
        <v>276</v>
      </c>
      <c r="B15" s="39" t="s">
        <v>65</v>
      </c>
      <c r="C15" s="39" t="s">
        <v>64</v>
      </c>
      <c r="D15" s="30" t="s">
        <v>15</v>
      </c>
      <c r="E15" s="36">
        <f>SUM(F15:G15)</f>
        <v>596</v>
      </c>
      <c r="F15" s="37">
        <v>390</v>
      </c>
      <c r="G15" s="38">
        <v>206</v>
      </c>
      <c r="H15" s="38">
        <v>4</v>
      </c>
      <c r="I15" s="34"/>
    </row>
    <row r="16" spans="1:11" ht="13.2" x14ac:dyDescent="0.25">
      <c r="A16" s="35" t="s">
        <v>279</v>
      </c>
      <c r="B16" s="39" t="s">
        <v>78</v>
      </c>
      <c r="C16" s="39" t="s">
        <v>79</v>
      </c>
      <c r="D16" s="30" t="s">
        <v>15</v>
      </c>
      <c r="E16" s="36">
        <f>SUM(F16:G16)</f>
        <v>595</v>
      </c>
      <c r="F16" s="37">
        <v>392</v>
      </c>
      <c r="G16" s="38">
        <v>203</v>
      </c>
      <c r="H16" s="38">
        <v>9</v>
      </c>
      <c r="I16" s="34"/>
    </row>
    <row r="17" spans="1:9" ht="13.2" x14ac:dyDescent="0.25">
      <c r="A17" s="35" t="s">
        <v>280</v>
      </c>
      <c r="B17" s="41" t="s">
        <v>77</v>
      </c>
      <c r="C17" s="41" t="s">
        <v>74</v>
      </c>
      <c r="D17" s="30" t="s">
        <v>15</v>
      </c>
      <c r="E17" s="36">
        <f>SUM(F17:G17)</f>
        <v>589</v>
      </c>
      <c r="F17" s="37">
        <v>386</v>
      </c>
      <c r="G17" s="38">
        <v>203</v>
      </c>
      <c r="H17" s="38">
        <v>3</v>
      </c>
      <c r="I17" s="34"/>
    </row>
    <row r="18" spans="1:9" ht="14.4" x14ac:dyDescent="0.25">
      <c r="A18" s="35" t="s">
        <v>281</v>
      </c>
      <c r="B18" s="53" t="s">
        <v>69</v>
      </c>
      <c r="C18" s="41" t="s">
        <v>68</v>
      </c>
      <c r="D18" s="30" t="s">
        <v>15</v>
      </c>
      <c r="E18" s="36">
        <f>SUM(F18:G18)</f>
        <v>577</v>
      </c>
      <c r="F18" s="37">
        <v>381</v>
      </c>
      <c r="G18" s="38">
        <v>196</v>
      </c>
      <c r="H18" s="38">
        <v>3</v>
      </c>
      <c r="I18" s="34"/>
    </row>
    <row r="19" spans="1:9" ht="13.2" x14ac:dyDescent="0.25">
      <c r="A19" s="35" t="s">
        <v>277</v>
      </c>
      <c r="B19" s="29" t="s">
        <v>97</v>
      </c>
      <c r="C19" s="29" t="s">
        <v>94</v>
      </c>
      <c r="D19" s="30" t="s">
        <v>15</v>
      </c>
      <c r="E19" s="36">
        <f>SUM(F19:G19)</f>
        <v>577</v>
      </c>
      <c r="F19" s="37">
        <v>399</v>
      </c>
      <c r="G19" s="38">
        <v>178</v>
      </c>
      <c r="H19" s="38">
        <v>4</v>
      </c>
      <c r="I19" s="34"/>
    </row>
    <row r="20" spans="1:9" ht="13.2" x14ac:dyDescent="0.25">
      <c r="A20" s="35" t="s">
        <v>278</v>
      </c>
      <c r="B20" s="41" t="s">
        <v>86</v>
      </c>
      <c r="C20" s="41" t="s">
        <v>85</v>
      </c>
      <c r="D20" s="30" t="s">
        <v>15</v>
      </c>
      <c r="E20" s="36">
        <f>SUM(F20:G20)</f>
        <v>572</v>
      </c>
      <c r="F20" s="37">
        <v>398</v>
      </c>
      <c r="G20" s="38">
        <v>174</v>
      </c>
      <c r="H20" s="38">
        <v>8</v>
      </c>
      <c r="I20" s="34"/>
    </row>
    <row r="21" spans="1:9" ht="13.2" x14ac:dyDescent="0.25">
      <c r="A21" s="35" t="s">
        <v>207</v>
      </c>
      <c r="B21" s="29" t="s">
        <v>96</v>
      </c>
      <c r="C21" s="29" t="s">
        <v>94</v>
      </c>
      <c r="D21" s="30" t="s">
        <v>15</v>
      </c>
      <c r="E21" s="36">
        <f>SUM(F21:G21)</f>
        <v>565</v>
      </c>
      <c r="F21" s="37">
        <v>369</v>
      </c>
      <c r="G21" s="38">
        <v>196</v>
      </c>
      <c r="H21" s="38">
        <v>9</v>
      </c>
      <c r="I21" s="34"/>
    </row>
    <row r="22" spans="1:9" ht="13.2" x14ac:dyDescent="0.25">
      <c r="A22" s="35" t="s">
        <v>209</v>
      </c>
      <c r="B22" s="29" t="s">
        <v>70</v>
      </c>
      <c r="C22" s="29" t="s">
        <v>68</v>
      </c>
      <c r="D22" s="30" t="s">
        <v>15</v>
      </c>
      <c r="E22" s="36">
        <f>SUM(F22:G22)</f>
        <v>553</v>
      </c>
      <c r="F22" s="37">
        <v>378</v>
      </c>
      <c r="G22" s="38">
        <v>175</v>
      </c>
      <c r="H22" s="38">
        <v>5</v>
      </c>
      <c r="I22" s="34"/>
    </row>
    <row r="23" spans="1:9" ht="13.2" x14ac:dyDescent="0.25">
      <c r="A23" s="35" t="s">
        <v>212</v>
      </c>
      <c r="B23" s="41" t="s">
        <v>87</v>
      </c>
      <c r="C23" s="39" t="s">
        <v>85</v>
      </c>
      <c r="D23" s="30" t="s">
        <v>15</v>
      </c>
      <c r="E23" s="36">
        <f>SUM(F23:G23)</f>
        <v>551</v>
      </c>
      <c r="F23" s="37">
        <v>372</v>
      </c>
      <c r="G23" s="38">
        <v>179</v>
      </c>
      <c r="H23" s="38">
        <v>5</v>
      </c>
      <c r="I23" s="34"/>
    </row>
    <row r="24" spans="1:9" ht="13.2" x14ac:dyDescent="0.25">
      <c r="A24" s="35" t="s">
        <v>214</v>
      </c>
      <c r="B24" s="29" t="s">
        <v>93</v>
      </c>
      <c r="C24" s="29" t="s">
        <v>94</v>
      </c>
      <c r="D24" s="30" t="s">
        <v>15</v>
      </c>
      <c r="E24" s="36">
        <f>SUM(F24:G24)</f>
        <v>540</v>
      </c>
      <c r="F24" s="37">
        <v>366</v>
      </c>
      <c r="G24" s="38">
        <v>174</v>
      </c>
      <c r="H24" s="38">
        <v>6</v>
      </c>
      <c r="I24" s="34"/>
    </row>
    <row r="25" spans="1:9" ht="13.2" x14ac:dyDescent="0.25">
      <c r="A25" s="35" t="s">
        <v>216</v>
      </c>
      <c r="B25" s="41" t="s">
        <v>76</v>
      </c>
      <c r="C25" s="41" t="s">
        <v>74</v>
      </c>
      <c r="D25" s="30" t="s">
        <v>15</v>
      </c>
      <c r="E25" s="36">
        <f>SUM(F25:G25)</f>
        <v>536</v>
      </c>
      <c r="F25" s="37">
        <v>371</v>
      </c>
      <c r="G25" s="38">
        <v>165</v>
      </c>
      <c r="H25" s="38">
        <v>5</v>
      </c>
      <c r="I25" s="34"/>
    </row>
    <row r="26" spans="1:9" ht="13.2" x14ac:dyDescent="0.25">
      <c r="A26" s="35" t="s">
        <v>219</v>
      </c>
      <c r="B26" s="39" t="s">
        <v>80</v>
      </c>
      <c r="C26" s="39" t="s">
        <v>81</v>
      </c>
      <c r="D26" s="30" t="s">
        <v>15</v>
      </c>
      <c r="E26" s="36">
        <f>SUM(F26:G26)</f>
        <v>533</v>
      </c>
      <c r="F26" s="37">
        <v>332</v>
      </c>
      <c r="G26" s="38">
        <v>201</v>
      </c>
      <c r="H26" s="38">
        <v>8</v>
      </c>
      <c r="I26" s="34"/>
    </row>
    <row r="27" spans="1:9" ht="13.2" x14ac:dyDescent="0.25">
      <c r="A27" s="35" t="s">
        <v>221</v>
      </c>
      <c r="B27" s="29" t="s">
        <v>67</v>
      </c>
      <c r="C27" s="29" t="s">
        <v>68</v>
      </c>
      <c r="D27" s="30" t="s">
        <v>15</v>
      </c>
      <c r="E27" s="36">
        <f>SUM(F27:G27)</f>
        <v>533</v>
      </c>
      <c r="F27" s="37">
        <v>362</v>
      </c>
      <c r="G27" s="38">
        <v>171</v>
      </c>
      <c r="H27" s="38">
        <v>4</v>
      </c>
      <c r="I27" s="34"/>
    </row>
    <row r="28" spans="1:9" ht="13.2" x14ac:dyDescent="0.25">
      <c r="A28" s="35" t="s">
        <v>223</v>
      </c>
      <c r="B28" s="39" t="s">
        <v>73</v>
      </c>
      <c r="C28" s="39" t="s">
        <v>74</v>
      </c>
      <c r="D28" s="30" t="s">
        <v>15</v>
      </c>
      <c r="E28" s="36">
        <f>SUM(F28:G28)</f>
        <v>515</v>
      </c>
      <c r="F28" s="37">
        <v>354</v>
      </c>
      <c r="G28" s="38">
        <v>161</v>
      </c>
      <c r="H28" s="38">
        <v>11</v>
      </c>
      <c r="I28" s="34"/>
    </row>
    <row r="29" spans="1:9" ht="13.2" x14ac:dyDescent="0.25">
      <c r="A29" s="35" t="s">
        <v>226</v>
      </c>
      <c r="B29" s="41" t="s">
        <v>63</v>
      </c>
      <c r="C29" s="29" t="s">
        <v>64</v>
      </c>
      <c r="D29" s="30" t="s">
        <v>15</v>
      </c>
      <c r="E29" s="36">
        <f>SUM(F29:G29)</f>
        <v>511</v>
      </c>
      <c r="F29" s="37">
        <v>374</v>
      </c>
      <c r="G29" s="38">
        <v>137</v>
      </c>
      <c r="H29" s="38">
        <v>13</v>
      </c>
      <c r="I29" s="34"/>
    </row>
    <row r="30" spans="1:9" ht="13.2" x14ac:dyDescent="0.25">
      <c r="A30" s="35" t="s">
        <v>228</v>
      </c>
      <c r="B30" s="41" t="s">
        <v>60</v>
      </c>
      <c r="C30" s="41" t="s">
        <v>61</v>
      </c>
      <c r="D30" s="30" t="s">
        <v>15</v>
      </c>
      <c r="E30" s="31">
        <f>SUM(F30:G30)</f>
        <v>507</v>
      </c>
      <c r="F30" s="32">
        <v>364</v>
      </c>
      <c r="G30" s="33">
        <v>143</v>
      </c>
      <c r="H30" s="33">
        <v>13</v>
      </c>
      <c r="I30" s="34"/>
    </row>
    <row r="31" spans="1:9" ht="13.2" x14ac:dyDescent="0.25">
      <c r="A31" s="35" t="s">
        <v>282</v>
      </c>
      <c r="B31" s="39" t="s">
        <v>83</v>
      </c>
      <c r="C31" s="39" t="s">
        <v>81</v>
      </c>
      <c r="D31" s="30" t="s">
        <v>15</v>
      </c>
      <c r="E31" s="36">
        <f>SUM(F31:G31)</f>
        <v>502</v>
      </c>
      <c r="F31" s="37">
        <v>361</v>
      </c>
      <c r="G31" s="38">
        <v>141</v>
      </c>
      <c r="H31" s="38">
        <v>14</v>
      </c>
      <c r="I31" s="34"/>
    </row>
    <row r="32" spans="1:9" ht="13.2" x14ac:dyDescent="0.25">
      <c r="A32" s="35" t="s">
        <v>230</v>
      </c>
      <c r="B32" s="29" t="s">
        <v>90</v>
      </c>
      <c r="C32" s="29" t="s">
        <v>91</v>
      </c>
      <c r="D32" s="30" t="s">
        <v>15</v>
      </c>
      <c r="E32" s="36">
        <f>SUM(F32:G32)</f>
        <v>500</v>
      </c>
      <c r="F32" s="37">
        <v>370</v>
      </c>
      <c r="G32" s="38">
        <v>130</v>
      </c>
      <c r="H32" s="38">
        <v>12</v>
      </c>
      <c r="I32" s="34"/>
    </row>
    <row r="33" spans="1:9" ht="13.2" x14ac:dyDescent="0.25">
      <c r="A33" s="35" t="s">
        <v>233</v>
      </c>
      <c r="B33" s="41" t="s">
        <v>66</v>
      </c>
      <c r="C33" s="29" t="s">
        <v>64</v>
      </c>
      <c r="D33" s="30" t="s">
        <v>15</v>
      </c>
      <c r="E33" s="36">
        <f>SUM(F33:G33)</f>
        <v>497</v>
      </c>
      <c r="F33" s="37">
        <v>349</v>
      </c>
      <c r="G33" s="38">
        <v>148</v>
      </c>
      <c r="H33" s="38">
        <v>16</v>
      </c>
      <c r="I33" s="34"/>
    </row>
    <row r="34" spans="1:9" ht="13.2" x14ac:dyDescent="0.25">
      <c r="A34" s="35" t="s">
        <v>235</v>
      </c>
      <c r="B34" s="40" t="s">
        <v>82</v>
      </c>
      <c r="C34" s="39" t="s">
        <v>81</v>
      </c>
      <c r="D34" s="30" t="s">
        <v>15</v>
      </c>
      <c r="E34" s="36">
        <f>SUM(F34:G34)</f>
        <v>473</v>
      </c>
      <c r="F34" s="38">
        <v>342</v>
      </c>
      <c r="G34" s="38">
        <v>131</v>
      </c>
      <c r="H34" s="38">
        <v>19</v>
      </c>
      <c r="I34" s="34"/>
    </row>
    <row r="35" spans="1:9" ht="13.2" x14ac:dyDescent="0.25">
      <c r="A35" s="35" t="s">
        <v>237</v>
      </c>
      <c r="B35" s="29" t="s">
        <v>92</v>
      </c>
      <c r="C35" s="29" t="s">
        <v>91</v>
      </c>
      <c r="D35" s="30" t="s">
        <v>15</v>
      </c>
      <c r="E35" s="36">
        <f>SUM(F35:G35)</f>
        <v>454</v>
      </c>
      <c r="F35" s="38">
        <v>325</v>
      </c>
      <c r="G35" s="38">
        <v>129</v>
      </c>
      <c r="H35" s="38">
        <v>16</v>
      </c>
      <c r="I35" s="34"/>
    </row>
    <row r="36" spans="1:9" ht="13.2" x14ac:dyDescent="0.25">
      <c r="A36" s="35"/>
      <c r="B36" s="41"/>
      <c r="C36" s="41"/>
      <c r="D36" s="30"/>
      <c r="E36" s="36"/>
      <c r="F36" s="38"/>
      <c r="G36" s="38"/>
      <c r="H36" s="38"/>
      <c r="I36" s="34"/>
    </row>
    <row r="37" spans="1:9" ht="13.2" x14ac:dyDescent="0.25">
      <c r="A37" s="35"/>
      <c r="B37" s="39"/>
      <c r="C37" s="39"/>
      <c r="D37" s="30"/>
      <c r="E37" s="36"/>
      <c r="F37" s="38"/>
      <c r="G37" s="38"/>
      <c r="H37" s="38"/>
      <c r="I37" s="34"/>
    </row>
    <row r="38" spans="1:9" ht="13.2" x14ac:dyDescent="0.25">
      <c r="A38" s="35"/>
      <c r="B38" s="41"/>
      <c r="C38" s="41"/>
      <c r="D38" s="30"/>
      <c r="E38" s="36"/>
      <c r="F38" s="47"/>
      <c r="G38" s="38"/>
      <c r="H38" s="38"/>
      <c r="I38" s="34"/>
    </row>
    <row r="39" spans="1:9" ht="13.2" x14ac:dyDescent="0.25">
      <c r="A39" s="35"/>
      <c r="B39" s="41"/>
      <c r="C39" s="41"/>
      <c r="D39" s="30"/>
      <c r="E39" s="36"/>
      <c r="F39" s="38"/>
      <c r="G39" s="38"/>
      <c r="H39" s="38"/>
      <c r="I39" s="34"/>
    </row>
    <row r="40" spans="1:9" ht="13.2" x14ac:dyDescent="0.25">
      <c r="A40" s="35"/>
      <c r="B40" s="29"/>
      <c r="C40" s="29"/>
      <c r="D40" s="30"/>
      <c r="E40" s="36"/>
      <c r="F40" s="38"/>
      <c r="G40" s="38"/>
      <c r="H40" s="38"/>
      <c r="I40" s="34"/>
    </row>
    <row r="41" spans="1:9" ht="13.2" x14ac:dyDescent="0.25">
      <c r="A41" s="35"/>
      <c r="B41" s="43"/>
      <c r="C41" s="43"/>
      <c r="D41" s="44"/>
      <c r="E41" s="36"/>
      <c r="F41" s="38"/>
      <c r="G41" s="38"/>
      <c r="H41" s="38"/>
      <c r="I41" s="34"/>
    </row>
    <row r="42" spans="1:9" ht="13.2" x14ac:dyDescent="0.25">
      <c r="A42" s="35"/>
      <c r="B42" s="43"/>
      <c r="C42" s="43"/>
      <c r="D42" s="44"/>
      <c r="E42" s="36"/>
      <c r="F42" s="38"/>
      <c r="G42" s="38"/>
      <c r="H42" s="38"/>
      <c r="I42" s="34"/>
    </row>
    <row r="43" spans="1:9" ht="13.2" x14ac:dyDescent="0.25">
      <c r="A43" s="35"/>
      <c r="B43" s="45"/>
      <c r="C43" s="45"/>
      <c r="D43" s="33"/>
      <c r="E43" s="36"/>
      <c r="F43" s="38"/>
      <c r="G43" s="38"/>
      <c r="H43" s="38"/>
      <c r="I43" s="34"/>
    </row>
    <row r="44" spans="1:9" ht="13.2" x14ac:dyDescent="0.25">
      <c r="A44" s="35"/>
      <c r="B44" s="46"/>
      <c r="C44" s="46"/>
      <c r="D44" s="38"/>
      <c r="E44" s="36"/>
      <c r="F44" s="38"/>
      <c r="G44" s="38"/>
      <c r="H44" s="38"/>
      <c r="I44" s="34"/>
    </row>
    <row r="45" spans="1:9" ht="13.2" x14ac:dyDescent="0.25">
      <c r="A45" s="35"/>
      <c r="B45" s="46"/>
      <c r="C45" s="46"/>
      <c r="D45" s="38"/>
      <c r="E45" s="36"/>
      <c r="F45" s="38"/>
      <c r="G45" s="38"/>
      <c r="H45" s="38"/>
      <c r="I45" s="34"/>
    </row>
    <row r="46" spans="1:9" ht="13.2" x14ac:dyDescent="0.25">
      <c r="A46" s="35"/>
      <c r="B46" s="46"/>
      <c r="C46" s="46"/>
      <c r="D46" s="38"/>
      <c r="E46" s="36"/>
      <c r="F46" s="38"/>
      <c r="G46" s="38"/>
      <c r="H46" s="38"/>
      <c r="I46" s="34"/>
    </row>
    <row r="47" spans="1:9" ht="13.2" x14ac:dyDescent="0.25">
      <c r="A47" s="35"/>
      <c r="B47" s="46"/>
      <c r="C47" s="46"/>
      <c r="D47" s="38"/>
      <c r="E47" s="36"/>
      <c r="F47" s="38"/>
      <c r="G47" s="38"/>
      <c r="H47" s="38"/>
      <c r="I47" s="34"/>
    </row>
    <row r="48" spans="1:9" ht="13.2" x14ac:dyDescent="0.25">
      <c r="A48" s="35"/>
      <c r="B48" s="46"/>
      <c r="C48" s="46"/>
      <c r="D48" s="38"/>
      <c r="E48" s="36"/>
      <c r="F48" s="38"/>
      <c r="G48" s="38"/>
      <c r="H48" s="38"/>
      <c r="I48" s="34"/>
    </row>
    <row r="49" spans="1:9" ht="13.2" x14ac:dyDescent="0.25">
      <c r="A49" s="35"/>
      <c r="B49" s="46"/>
      <c r="C49" s="46"/>
      <c r="D49" s="38"/>
      <c r="E49" s="36"/>
      <c r="F49" s="38"/>
      <c r="G49" s="38"/>
      <c r="H49" s="38"/>
      <c r="I49" s="34"/>
    </row>
    <row r="50" spans="1:9" ht="13.2" x14ac:dyDescent="0.25">
      <c r="A50" s="35"/>
      <c r="B50" s="46"/>
      <c r="C50" s="46"/>
      <c r="D50" s="38"/>
      <c r="E50" s="36"/>
      <c r="F50" s="38"/>
      <c r="G50" s="38"/>
      <c r="H50" s="38"/>
      <c r="I50" s="34"/>
    </row>
    <row r="51" spans="1:9" ht="13.2" x14ac:dyDescent="0.25">
      <c r="A51" s="35"/>
      <c r="B51" s="46"/>
      <c r="C51" s="46"/>
      <c r="D51" s="38"/>
      <c r="E51" s="36"/>
      <c r="F51" s="38"/>
      <c r="G51" s="38"/>
      <c r="H51" s="38"/>
      <c r="I51" s="34"/>
    </row>
    <row r="52" spans="1:9" ht="13.2" x14ac:dyDescent="0.25">
      <c r="A52" s="35"/>
      <c r="B52" s="46"/>
      <c r="C52" s="46"/>
      <c r="D52" s="38"/>
      <c r="E52" s="36"/>
      <c r="F52" s="38"/>
      <c r="G52" s="38"/>
      <c r="H52" s="38"/>
      <c r="I52" s="34"/>
    </row>
    <row r="53" spans="1:9" ht="13.2" x14ac:dyDescent="0.25">
      <c r="A53" s="35"/>
      <c r="B53" s="46"/>
      <c r="C53" s="46"/>
      <c r="D53" s="38"/>
      <c r="E53" s="36"/>
      <c r="F53" s="38"/>
      <c r="G53" s="38"/>
      <c r="H53" s="38"/>
      <c r="I53" s="34"/>
    </row>
    <row r="54" spans="1:9" ht="13.2" x14ac:dyDescent="0.25">
      <c r="A54" s="35"/>
      <c r="B54" s="46"/>
      <c r="C54" s="46"/>
      <c r="D54" s="38"/>
      <c r="E54" s="36"/>
      <c r="F54" s="38"/>
      <c r="G54" s="38"/>
      <c r="H54" s="38"/>
      <c r="I54" s="34"/>
    </row>
    <row r="55" spans="1:9" ht="13.2" x14ac:dyDescent="0.25">
      <c r="A55" s="35"/>
      <c r="B55" s="46"/>
      <c r="C55" s="46"/>
      <c r="D55" s="38"/>
      <c r="E55" s="48"/>
      <c r="F55" s="38"/>
      <c r="G55" s="38"/>
      <c r="H55" s="38"/>
      <c r="I55" s="34"/>
    </row>
    <row r="56" spans="1:9" ht="13.2" x14ac:dyDescent="0.25">
      <c r="A56" s="49"/>
      <c r="B56" s="46"/>
      <c r="C56" s="46"/>
      <c r="D56" s="38"/>
      <c r="E56" s="48"/>
      <c r="F56" s="38"/>
      <c r="G56" s="38"/>
      <c r="H56" s="38"/>
      <c r="I56" s="34"/>
    </row>
    <row r="57" spans="1:9" ht="13.2" x14ac:dyDescent="0.25">
      <c r="A57" s="49"/>
      <c r="B57" s="46"/>
      <c r="C57" s="46"/>
      <c r="D57" s="38"/>
      <c r="E57" s="48"/>
      <c r="F57" s="38"/>
      <c r="G57" s="38"/>
      <c r="H57" s="38"/>
      <c r="I57" s="34"/>
    </row>
    <row r="58" spans="1:9" ht="13.2" x14ac:dyDescent="0.25">
      <c r="A58" s="49"/>
      <c r="B58" s="46"/>
      <c r="C58" s="46"/>
      <c r="D58" s="38"/>
      <c r="E58" s="48"/>
      <c r="F58" s="38"/>
      <c r="G58" s="38"/>
      <c r="H58" s="38"/>
      <c r="I58" s="34"/>
    </row>
    <row r="59" spans="1:9" ht="13.2" x14ac:dyDescent="0.25">
      <c r="A59" s="49"/>
      <c r="B59" s="46"/>
      <c r="C59" s="46"/>
      <c r="D59" s="38"/>
      <c r="E59" s="48"/>
      <c r="F59" s="38"/>
      <c r="G59" s="38"/>
      <c r="H59" s="38"/>
      <c r="I59" s="34"/>
    </row>
    <row r="60" spans="1:9" ht="13.2" x14ac:dyDescent="0.25">
      <c r="A60" s="49"/>
      <c r="B60" s="46"/>
      <c r="C60" s="46"/>
      <c r="D60" s="38"/>
      <c r="E60" s="48"/>
      <c r="F60" s="38"/>
      <c r="G60" s="38"/>
      <c r="H60" s="38"/>
      <c r="I60" s="34"/>
    </row>
    <row r="61" spans="1:9" ht="13.2" x14ac:dyDescent="0.25">
      <c r="A61" s="49"/>
      <c r="B61" s="46"/>
      <c r="C61" s="46"/>
      <c r="D61" s="38"/>
      <c r="E61" s="48"/>
      <c r="F61" s="38"/>
      <c r="G61" s="38"/>
      <c r="H61" s="38"/>
      <c r="I61" s="34"/>
    </row>
    <row r="62" spans="1:9" ht="13.2" x14ac:dyDescent="0.25">
      <c r="A62" s="49"/>
      <c r="B62" s="46"/>
      <c r="C62" s="46"/>
      <c r="D62" s="38"/>
      <c r="E62" s="48"/>
      <c r="F62" s="38"/>
      <c r="G62" s="38"/>
      <c r="H62" s="38"/>
      <c r="I62" s="34"/>
    </row>
    <row r="63" spans="1:9" ht="13.2" x14ac:dyDescent="0.25">
      <c r="A63" s="49"/>
      <c r="B63" s="46"/>
      <c r="C63" s="46"/>
      <c r="D63" s="38"/>
      <c r="E63" s="48"/>
      <c r="F63" s="38"/>
      <c r="G63" s="38"/>
      <c r="H63" s="38"/>
      <c r="I63" s="34"/>
    </row>
    <row r="64" spans="1:9" ht="13.2" x14ac:dyDescent="0.25">
      <c r="A64" s="49" t="str">
        <f>IF(OR(ISBLANK($B64),$D64&lt;0),"",ROW(A64)-7)</f>
        <v/>
      </c>
      <c r="B64" s="46"/>
      <c r="C64" s="46"/>
      <c r="D64" s="38"/>
      <c r="E64" s="48"/>
      <c r="F64" s="38"/>
      <c r="G64" s="38"/>
      <c r="H64" s="38"/>
      <c r="I64" s="34"/>
    </row>
    <row r="65" spans="1:9" ht="13.2" x14ac:dyDescent="0.25">
      <c r="A65" s="49" t="str">
        <f>IF(OR(ISBLANK($B65),$D65&lt;0),"",ROW(A65)-7)</f>
        <v/>
      </c>
      <c r="B65" s="46"/>
      <c r="C65" s="46"/>
      <c r="D65" s="38"/>
      <c r="E65" s="48"/>
      <c r="F65" s="38"/>
      <c r="G65" s="38"/>
      <c r="H65" s="38"/>
      <c r="I65" s="34"/>
    </row>
    <row r="66" spans="1:9" ht="13.2" x14ac:dyDescent="0.25">
      <c r="A66" s="49" t="str">
        <f>IF(OR(ISBLANK($B66),$D66&lt;0),"",ROW(A66)-7)</f>
        <v/>
      </c>
      <c r="B66" s="46"/>
      <c r="C66" s="46"/>
      <c r="D66" s="38"/>
      <c r="E66" s="48"/>
      <c r="F66" s="38"/>
      <c r="G66" s="38"/>
      <c r="H66" s="38"/>
      <c r="I66" s="34"/>
    </row>
    <row r="67" spans="1:9" ht="13.2" x14ac:dyDescent="0.25">
      <c r="A67" s="49" t="str">
        <f>IF(OR(ISBLANK($B67),$D67&lt;0),"",ROW(A67)-7)</f>
        <v/>
      </c>
      <c r="B67" s="46"/>
      <c r="C67" s="46"/>
      <c r="D67" s="38"/>
      <c r="E67" s="48" t="str">
        <f>IF(OR(ISBLANK($F67))," ",F67+G67)</f>
        <v xml:space="preserve"> </v>
      </c>
      <c r="F67" s="38"/>
      <c r="G67" s="38"/>
      <c r="H67" s="38"/>
      <c r="I67" s="34"/>
    </row>
    <row r="68" spans="1:9" ht="13.2" x14ac:dyDescent="0.25">
      <c r="A68" s="49" t="str">
        <f>IF(OR(ISBLANK($B68),$D68&lt;0),"",ROW(A68)-7)</f>
        <v/>
      </c>
      <c r="B68" s="46"/>
      <c r="C68" s="46"/>
      <c r="D68" s="38"/>
      <c r="E68" s="48" t="str">
        <f>IF(OR(ISBLANK($F68))," ",F68+G68)</f>
        <v xml:space="preserve"> </v>
      </c>
      <c r="F68" s="38"/>
      <c r="G68" s="38"/>
      <c r="H68" s="38"/>
      <c r="I68" s="34"/>
    </row>
    <row r="69" spans="1:9" ht="13.2" x14ac:dyDescent="0.25">
      <c r="A69" s="49" t="str">
        <f>IF(OR(ISBLANK($B69),$D69&lt;0),"",ROW(A69)-7)</f>
        <v/>
      </c>
      <c r="B69" s="46"/>
      <c r="C69" s="46"/>
      <c r="D69" s="38"/>
      <c r="E69" s="48" t="str">
        <f>IF(OR(ISBLANK($F69))," ",F69+G69)</f>
        <v xml:space="preserve"> </v>
      </c>
      <c r="F69" s="38"/>
      <c r="G69" s="38"/>
      <c r="H69" s="38"/>
      <c r="I69" s="34"/>
    </row>
    <row r="70" spans="1:9" ht="13.2" x14ac:dyDescent="0.25">
      <c r="A70" s="49" t="str">
        <f>IF(OR(ISBLANK($B70),$D70&lt;0),"",ROW(A70)-7)</f>
        <v/>
      </c>
      <c r="B70" s="46"/>
      <c r="C70" s="46"/>
      <c r="D70" s="38"/>
      <c r="E70" s="48" t="str">
        <f>IF(OR(ISBLANK($F70))," ",F70+G70)</f>
        <v xml:space="preserve"> </v>
      </c>
      <c r="F70" s="38"/>
      <c r="G70" s="38"/>
      <c r="H70" s="38"/>
      <c r="I70" s="34"/>
    </row>
    <row r="71" spans="1:9" ht="13.2" x14ac:dyDescent="0.25">
      <c r="A71" s="49" t="str">
        <f>IF(OR(ISBLANK($B71),$D71&lt;0),"",ROW(A71)-7)</f>
        <v/>
      </c>
      <c r="B71" s="46"/>
      <c r="C71" s="46"/>
      <c r="D71" s="38"/>
      <c r="E71" s="48" t="str">
        <f>IF(OR(ISBLANK($F71))," ",F71+G71)</f>
        <v xml:space="preserve"> </v>
      </c>
      <c r="F71" s="38"/>
      <c r="G71" s="38"/>
      <c r="H71" s="38"/>
      <c r="I71" s="34"/>
    </row>
    <row r="72" spans="1:9" ht="13.2" x14ac:dyDescent="0.25">
      <c r="A72" s="49" t="str">
        <f>IF(OR(ISBLANK($B72),$D72&lt;0),"",ROW(A72)-7)</f>
        <v/>
      </c>
      <c r="B72" s="46"/>
      <c r="C72" s="46"/>
      <c r="D72" s="38"/>
      <c r="E72" s="48"/>
      <c r="F72" s="38"/>
      <c r="G72" s="38"/>
      <c r="H72" s="38"/>
      <c r="I72" s="34"/>
    </row>
    <row r="73" spans="1:9" ht="13.2" x14ac:dyDescent="0.25">
      <c r="A73" s="49" t="str">
        <f>IF(OR(ISBLANK($B73),$D73&lt;0),"",ROW(A73)-7)</f>
        <v/>
      </c>
      <c r="B73" s="46"/>
      <c r="C73" s="46"/>
      <c r="D73" s="38"/>
      <c r="E73" s="48"/>
      <c r="F73" s="38"/>
      <c r="G73" s="38"/>
      <c r="H73" s="38"/>
      <c r="I73" s="34"/>
    </row>
    <row r="74" spans="1:9" ht="13.2" x14ac:dyDescent="0.25">
      <c r="A74" s="49" t="str">
        <f>IF(OR(ISBLANK($B74),$D74&lt;0),"",ROW(A74)-7)</f>
        <v/>
      </c>
      <c r="B74" s="46"/>
      <c r="C74" s="46"/>
      <c r="D74" s="38"/>
      <c r="E74" s="48"/>
      <c r="F74" s="38"/>
      <c r="G74" s="38"/>
      <c r="H74" s="38"/>
      <c r="I74" s="34"/>
    </row>
    <row r="75" spans="1:9" ht="13.2" x14ac:dyDescent="0.25">
      <c r="A75" s="49" t="str">
        <f>IF(OR(ISBLANK($B75),$D75&lt;0),"",ROW(A75)-7)</f>
        <v/>
      </c>
      <c r="B75" s="46"/>
      <c r="C75" s="46"/>
      <c r="D75" s="38"/>
      <c r="E75" s="48"/>
      <c r="F75" s="38"/>
      <c r="G75" s="38"/>
      <c r="H75" s="38"/>
      <c r="I75" s="34"/>
    </row>
    <row r="76" spans="1:9" ht="13.2" x14ac:dyDescent="0.25">
      <c r="A76" s="49" t="str">
        <f>IF(OR(ISBLANK($B76),$D76&lt;0),"",ROW(A76)-7)</f>
        <v/>
      </c>
      <c r="B76" s="46"/>
      <c r="C76" s="46"/>
      <c r="D76" s="38"/>
      <c r="E76" s="48"/>
      <c r="F76" s="38"/>
      <c r="G76" s="38"/>
      <c r="H76" s="38"/>
      <c r="I76" s="34"/>
    </row>
    <row r="77" spans="1:9" ht="13.2" x14ac:dyDescent="0.25">
      <c r="A77" s="49" t="str">
        <f>IF(OR(ISBLANK($B77),$D77&lt;0),"",ROW(A77)-7)</f>
        <v/>
      </c>
      <c r="B77" s="46"/>
      <c r="C77" s="46"/>
      <c r="D77" s="38"/>
      <c r="E77" s="48"/>
      <c r="F77" s="38"/>
      <c r="G77" s="38"/>
      <c r="H77" s="38"/>
      <c r="I77" s="34"/>
    </row>
    <row r="78" spans="1:9" ht="13.2" x14ac:dyDescent="0.25">
      <c r="A78" s="49" t="str">
        <f>IF(OR(ISBLANK($B78),$D78&lt;0),"",ROW(A78)-7)</f>
        <v/>
      </c>
      <c r="B78" s="46"/>
      <c r="C78" s="46"/>
      <c r="D78" s="38"/>
      <c r="E78" s="48"/>
      <c r="F78" s="38"/>
      <c r="G78" s="38"/>
      <c r="H78" s="38"/>
      <c r="I78" s="34"/>
    </row>
    <row r="79" spans="1:9" ht="13.2" x14ac:dyDescent="0.25">
      <c r="A79" s="49" t="str">
        <f>IF(OR(ISBLANK($B79),$D79&lt;0),"",ROW(A79)-7)</f>
        <v/>
      </c>
      <c r="B79" s="46"/>
      <c r="C79" s="46"/>
      <c r="D79" s="38"/>
      <c r="E79" s="48"/>
      <c r="F79" s="38"/>
      <c r="G79" s="38"/>
      <c r="H79" s="38"/>
      <c r="I79" s="34"/>
    </row>
    <row r="80" spans="1:9" ht="13.2" x14ac:dyDescent="0.25">
      <c r="A80" s="49" t="str">
        <f>IF(OR(ISBLANK($B80),$D80&lt;0),"",ROW(A80)-7)</f>
        <v/>
      </c>
      <c r="B80" s="46"/>
      <c r="C80" s="46"/>
      <c r="D80" s="38"/>
      <c r="E80" s="48"/>
      <c r="F80" s="38"/>
      <c r="G80" s="38"/>
      <c r="H80" s="38"/>
      <c r="I80" s="34"/>
    </row>
    <row r="81" spans="1:9" ht="13.2" x14ac:dyDescent="0.25">
      <c r="A81" s="49" t="str">
        <f>IF(OR(ISBLANK($B81),$D81&lt;0),"",ROW(A81)-7)</f>
        <v/>
      </c>
      <c r="B81" s="46"/>
      <c r="C81" s="46"/>
      <c r="D81" s="38"/>
      <c r="E81" s="48"/>
      <c r="F81" s="38"/>
      <c r="G81" s="38"/>
      <c r="H81" s="38"/>
      <c r="I81" s="34"/>
    </row>
    <row r="82" spans="1:9" ht="13.2" x14ac:dyDescent="0.25">
      <c r="A82" s="49" t="str">
        <f>IF(OR(ISBLANK($B82),$D82&lt;0),"",ROW(A82)-7)</f>
        <v/>
      </c>
      <c r="B82" s="46"/>
      <c r="C82" s="46"/>
      <c r="D82" s="38"/>
      <c r="E82" s="48"/>
      <c r="F82" s="38"/>
      <c r="G82" s="38"/>
      <c r="H82" s="38"/>
      <c r="I82" s="34"/>
    </row>
    <row r="83" spans="1:9" ht="13.2" x14ac:dyDescent="0.25">
      <c r="A83" s="49" t="str">
        <f>IF(OR(ISBLANK($B83),$D83&lt;0),"",ROW(A83)-7)</f>
        <v/>
      </c>
      <c r="B83" s="46"/>
      <c r="C83" s="46"/>
      <c r="D83" s="38"/>
      <c r="E83" s="48"/>
      <c r="F83" s="38"/>
      <c r="G83" s="38"/>
      <c r="H83" s="38"/>
      <c r="I83" s="34"/>
    </row>
    <row r="84" spans="1:9" ht="13.2" x14ac:dyDescent="0.25">
      <c r="A84" s="49" t="str">
        <f>IF(OR(ISBLANK($B84),$D84&lt;0),"",ROW(A84)-7)</f>
        <v/>
      </c>
      <c r="B84" s="46"/>
      <c r="C84" s="46"/>
      <c r="D84" s="38"/>
      <c r="E84" s="48"/>
      <c r="F84" s="38"/>
      <c r="G84" s="38"/>
      <c r="H84" s="38"/>
      <c r="I84" s="34"/>
    </row>
  </sheetData>
  <sheetProtection algorithmName="SHA-512" hashValue="9hnFQjHm9mtm+PzyTWCoN4Oue2ditOHYEl9c/M/bdA/B67gY+8PyRV34q7dlrAK7tcYxP8quoXksYjdWdW6yrw==" saltValue="HgKzVpgiLV6HwIXH6TL9hg==" spinCount="100000" sheet="1" objects="1" scenarios="1"/>
  <protectedRanges>
    <protectedRange sqref="B41:D101" name="Oblast2"/>
    <protectedRange sqref="F30:H30 F8:H25" name="Oblast3_1"/>
  </protectedRanges>
  <sortState xmlns:xlrd2="http://schemas.microsoft.com/office/spreadsheetml/2017/richdata2" ref="B9:H35">
    <sortCondition ref="D8:D35"/>
    <sortCondition descending="1" ref="E8:E35"/>
    <sortCondition descending="1" ref="G8:G35"/>
  </sortState>
  <mergeCells count="12">
    <mergeCell ref="D5:D7"/>
    <mergeCell ref="E5:E7"/>
    <mergeCell ref="F5:F7"/>
    <mergeCell ref="G5:G7"/>
    <mergeCell ref="H5:H7"/>
    <mergeCell ref="A1:B4"/>
    <mergeCell ref="D1:D2"/>
    <mergeCell ref="E1:H4"/>
    <mergeCell ref="D3:D4"/>
    <mergeCell ref="A5:A7"/>
    <mergeCell ref="B5:B7"/>
    <mergeCell ref="C5:C6"/>
  </mergeCells>
  <phoneticPr fontId="10" type="noConversion"/>
  <dataValidations count="5">
    <dataValidation type="date" allowBlank="1" showInputMessage="1" showErrorMessage="1" errorTitle="Chybná hodnota" error="Datum narození musí být od 1. 7. 2005 do 30. 6. 2009." sqref="IY65543:IY65620 SU65543:SU65620 ACQ65543:ACQ65620 AMM65543:AMM65620 AWI65543:AWI65620 BGE65543:BGE65620 BQA65543:BQA65620 BZW65543:BZW65620 CJS65543:CJS65620 CTO65543:CTO65620 DDK65543:DDK65620 DNG65543:DNG65620 DXC65543:DXC65620 EGY65543:EGY65620 EQU65543:EQU65620 FAQ65543:FAQ65620 FKM65543:FKM65620 FUI65543:FUI65620 GEE65543:GEE65620 GOA65543:GOA65620 GXW65543:GXW65620 HHS65543:HHS65620 HRO65543:HRO65620 IBK65543:IBK65620 ILG65543:ILG65620 IVC65543:IVC65620 JEY65543:JEY65620 JOU65543:JOU65620 JYQ65543:JYQ65620 KIM65543:KIM65620 KSI65543:KSI65620 LCE65543:LCE65620 LMA65543:LMA65620 LVW65543:LVW65620 MFS65543:MFS65620 MPO65543:MPO65620 MZK65543:MZK65620 NJG65543:NJG65620 NTC65543:NTC65620 OCY65543:OCY65620 OMU65543:OMU65620 OWQ65543:OWQ65620 PGM65543:PGM65620 PQI65543:PQI65620 QAE65543:QAE65620 QKA65543:QKA65620 QTW65543:QTW65620 RDS65543:RDS65620 RNO65543:RNO65620 RXK65543:RXK65620 SHG65543:SHG65620 SRC65543:SRC65620 TAY65543:TAY65620 TKU65543:TKU65620 TUQ65543:TUQ65620 UEM65543:UEM65620 UOI65543:UOI65620 UYE65543:UYE65620 VIA65543:VIA65620 VRW65543:VRW65620 WBS65543:WBS65620 WLO65543:WLO65620 WVK65543:WVK65620 IY131079:IY131156 SU131079:SU131156 ACQ131079:ACQ131156 AMM131079:AMM131156 AWI131079:AWI131156 BGE131079:BGE131156 BQA131079:BQA131156 BZW131079:BZW131156 CJS131079:CJS131156 CTO131079:CTO131156 DDK131079:DDK131156 DNG131079:DNG131156 DXC131079:DXC131156 EGY131079:EGY131156 EQU131079:EQU131156 FAQ131079:FAQ131156 FKM131079:FKM131156 FUI131079:FUI131156 GEE131079:GEE131156 GOA131079:GOA131156 GXW131079:GXW131156 HHS131079:HHS131156 HRO131079:HRO131156 IBK131079:IBK131156 ILG131079:ILG131156 IVC131079:IVC131156 JEY131079:JEY131156 JOU131079:JOU131156 JYQ131079:JYQ131156 KIM131079:KIM131156 KSI131079:KSI131156 LCE131079:LCE131156 LMA131079:LMA131156 LVW131079:LVW131156 MFS131079:MFS131156 MPO131079:MPO131156 MZK131079:MZK131156 NJG131079:NJG131156 NTC131079:NTC131156 OCY131079:OCY131156 OMU131079:OMU131156 OWQ131079:OWQ131156 PGM131079:PGM131156 PQI131079:PQI131156 QAE131079:QAE131156 QKA131079:QKA131156 QTW131079:QTW131156 RDS131079:RDS131156 RNO131079:RNO131156 RXK131079:RXK131156 SHG131079:SHG131156 SRC131079:SRC131156 TAY131079:TAY131156 TKU131079:TKU131156 TUQ131079:TUQ131156 UEM131079:UEM131156 UOI131079:UOI131156 UYE131079:UYE131156 VIA131079:VIA131156 VRW131079:VRW131156 WBS131079:WBS131156 WLO131079:WLO131156 WVK131079:WVK131156 IY196615:IY196692 SU196615:SU196692 ACQ196615:ACQ196692 AMM196615:AMM196692 AWI196615:AWI196692 BGE196615:BGE196692 BQA196615:BQA196692 BZW196615:BZW196692 CJS196615:CJS196692 CTO196615:CTO196692 DDK196615:DDK196692 DNG196615:DNG196692 DXC196615:DXC196692 EGY196615:EGY196692 EQU196615:EQU196692 FAQ196615:FAQ196692 FKM196615:FKM196692 FUI196615:FUI196692 GEE196615:GEE196692 GOA196615:GOA196692 GXW196615:GXW196692 HHS196615:HHS196692 HRO196615:HRO196692 IBK196615:IBK196692 ILG196615:ILG196692 IVC196615:IVC196692 JEY196615:JEY196692 JOU196615:JOU196692 JYQ196615:JYQ196692 KIM196615:KIM196692 KSI196615:KSI196692 LCE196615:LCE196692 LMA196615:LMA196692 LVW196615:LVW196692 MFS196615:MFS196692 MPO196615:MPO196692 MZK196615:MZK196692 NJG196615:NJG196692 NTC196615:NTC196692 OCY196615:OCY196692 OMU196615:OMU196692 OWQ196615:OWQ196692 PGM196615:PGM196692 PQI196615:PQI196692 QAE196615:QAE196692 QKA196615:QKA196692 QTW196615:QTW196692 RDS196615:RDS196692 RNO196615:RNO196692 RXK196615:RXK196692 SHG196615:SHG196692 SRC196615:SRC196692 TAY196615:TAY196692 TKU196615:TKU196692 TUQ196615:TUQ196692 UEM196615:UEM196692 UOI196615:UOI196692 UYE196615:UYE196692 VIA196615:VIA196692 VRW196615:VRW196692 WBS196615:WBS196692 WLO196615:WLO196692 WVK196615:WVK196692 IY262151:IY262228 SU262151:SU262228 ACQ262151:ACQ262228 AMM262151:AMM262228 AWI262151:AWI262228 BGE262151:BGE262228 BQA262151:BQA262228 BZW262151:BZW262228 CJS262151:CJS262228 CTO262151:CTO262228 DDK262151:DDK262228 DNG262151:DNG262228 DXC262151:DXC262228 EGY262151:EGY262228 EQU262151:EQU262228 FAQ262151:FAQ262228 FKM262151:FKM262228 FUI262151:FUI262228 GEE262151:GEE262228 GOA262151:GOA262228 GXW262151:GXW262228 HHS262151:HHS262228 HRO262151:HRO262228 IBK262151:IBK262228 ILG262151:ILG262228 IVC262151:IVC262228 JEY262151:JEY262228 JOU262151:JOU262228 JYQ262151:JYQ262228 KIM262151:KIM262228 KSI262151:KSI262228 LCE262151:LCE262228 LMA262151:LMA262228 LVW262151:LVW262228 MFS262151:MFS262228 MPO262151:MPO262228 MZK262151:MZK262228 NJG262151:NJG262228 NTC262151:NTC262228 OCY262151:OCY262228 OMU262151:OMU262228 OWQ262151:OWQ262228 PGM262151:PGM262228 PQI262151:PQI262228 QAE262151:QAE262228 QKA262151:QKA262228 QTW262151:QTW262228 RDS262151:RDS262228 RNO262151:RNO262228 RXK262151:RXK262228 SHG262151:SHG262228 SRC262151:SRC262228 TAY262151:TAY262228 TKU262151:TKU262228 TUQ262151:TUQ262228 UEM262151:UEM262228 UOI262151:UOI262228 UYE262151:UYE262228 VIA262151:VIA262228 VRW262151:VRW262228 WBS262151:WBS262228 WLO262151:WLO262228 WVK262151:WVK262228 IY327687:IY327764 SU327687:SU327764 ACQ327687:ACQ327764 AMM327687:AMM327764 AWI327687:AWI327764 BGE327687:BGE327764 BQA327687:BQA327764 BZW327687:BZW327764 CJS327687:CJS327764 CTO327687:CTO327764 DDK327687:DDK327764 DNG327687:DNG327764 DXC327687:DXC327764 EGY327687:EGY327764 EQU327687:EQU327764 FAQ327687:FAQ327764 FKM327687:FKM327764 FUI327687:FUI327764 GEE327687:GEE327764 GOA327687:GOA327764 GXW327687:GXW327764 HHS327687:HHS327764 HRO327687:HRO327764 IBK327687:IBK327764 ILG327687:ILG327764 IVC327687:IVC327764 JEY327687:JEY327764 JOU327687:JOU327764 JYQ327687:JYQ327764 KIM327687:KIM327764 KSI327687:KSI327764 LCE327687:LCE327764 LMA327687:LMA327764 LVW327687:LVW327764 MFS327687:MFS327764 MPO327687:MPO327764 MZK327687:MZK327764 NJG327687:NJG327764 NTC327687:NTC327764 OCY327687:OCY327764 OMU327687:OMU327764 OWQ327687:OWQ327764 PGM327687:PGM327764 PQI327687:PQI327764 QAE327687:QAE327764 QKA327687:QKA327764 QTW327687:QTW327764 RDS327687:RDS327764 RNO327687:RNO327764 RXK327687:RXK327764 SHG327687:SHG327764 SRC327687:SRC327764 TAY327687:TAY327764 TKU327687:TKU327764 TUQ327687:TUQ327764 UEM327687:UEM327764 UOI327687:UOI327764 UYE327687:UYE327764 VIA327687:VIA327764 VRW327687:VRW327764 WBS327687:WBS327764 WLO327687:WLO327764 WVK327687:WVK327764 IY393223:IY393300 SU393223:SU393300 ACQ393223:ACQ393300 AMM393223:AMM393300 AWI393223:AWI393300 BGE393223:BGE393300 BQA393223:BQA393300 BZW393223:BZW393300 CJS393223:CJS393300 CTO393223:CTO393300 DDK393223:DDK393300 DNG393223:DNG393300 DXC393223:DXC393300 EGY393223:EGY393300 EQU393223:EQU393300 FAQ393223:FAQ393300 FKM393223:FKM393300 FUI393223:FUI393300 GEE393223:GEE393300 GOA393223:GOA393300 GXW393223:GXW393300 HHS393223:HHS393300 HRO393223:HRO393300 IBK393223:IBK393300 ILG393223:ILG393300 IVC393223:IVC393300 JEY393223:JEY393300 JOU393223:JOU393300 JYQ393223:JYQ393300 KIM393223:KIM393300 KSI393223:KSI393300 LCE393223:LCE393300 LMA393223:LMA393300 LVW393223:LVW393300 MFS393223:MFS393300 MPO393223:MPO393300 MZK393223:MZK393300 NJG393223:NJG393300 NTC393223:NTC393300 OCY393223:OCY393300 OMU393223:OMU393300 OWQ393223:OWQ393300 PGM393223:PGM393300 PQI393223:PQI393300 QAE393223:QAE393300 QKA393223:QKA393300 QTW393223:QTW393300 RDS393223:RDS393300 RNO393223:RNO393300 RXK393223:RXK393300 SHG393223:SHG393300 SRC393223:SRC393300 TAY393223:TAY393300 TKU393223:TKU393300 TUQ393223:TUQ393300 UEM393223:UEM393300 UOI393223:UOI393300 UYE393223:UYE393300 VIA393223:VIA393300 VRW393223:VRW393300 WBS393223:WBS393300 WLO393223:WLO393300 WVK393223:WVK393300 IY458759:IY458836 SU458759:SU458836 ACQ458759:ACQ458836 AMM458759:AMM458836 AWI458759:AWI458836 BGE458759:BGE458836 BQA458759:BQA458836 BZW458759:BZW458836 CJS458759:CJS458836 CTO458759:CTO458836 DDK458759:DDK458836 DNG458759:DNG458836 DXC458759:DXC458836 EGY458759:EGY458836 EQU458759:EQU458836 FAQ458759:FAQ458836 FKM458759:FKM458836 FUI458759:FUI458836 GEE458759:GEE458836 GOA458759:GOA458836 GXW458759:GXW458836 HHS458759:HHS458836 HRO458759:HRO458836 IBK458759:IBK458836 ILG458759:ILG458836 IVC458759:IVC458836 JEY458759:JEY458836 JOU458759:JOU458836 JYQ458759:JYQ458836 KIM458759:KIM458836 KSI458759:KSI458836 LCE458759:LCE458836 LMA458759:LMA458836 LVW458759:LVW458836 MFS458759:MFS458836 MPO458759:MPO458836 MZK458759:MZK458836 NJG458759:NJG458836 NTC458759:NTC458836 OCY458759:OCY458836 OMU458759:OMU458836 OWQ458759:OWQ458836 PGM458759:PGM458836 PQI458759:PQI458836 QAE458759:QAE458836 QKA458759:QKA458836 QTW458759:QTW458836 RDS458759:RDS458836 RNO458759:RNO458836 RXK458759:RXK458836 SHG458759:SHG458836 SRC458759:SRC458836 TAY458759:TAY458836 TKU458759:TKU458836 TUQ458759:TUQ458836 UEM458759:UEM458836 UOI458759:UOI458836 UYE458759:UYE458836 VIA458759:VIA458836 VRW458759:VRW458836 WBS458759:WBS458836 WLO458759:WLO458836 WVK458759:WVK458836 IY524295:IY524372 SU524295:SU524372 ACQ524295:ACQ524372 AMM524295:AMM524372 AWI524295:AWI524372 BGE524295:BGE524372 BQA524295:BQA524372 BZW524295:BZW524372 CJS524295:CJS524372 CTO524295:CTO524372 DDK524295:DDK524372 DNG524295:DNG524372 DXC524295:DXC524372 EGY524295:EGY524372 EQU524295:EQU524372 FAQ524295:FAQ524372 FKM524295:FKM524372 FUI524295:FUI524372 GEE524295:GEE524372 GOA524295:GOA524372 GXW524295:GXW524372 HHS524295:HHS524372 HRO524295:HRO524372 IBK524295:IBK524372 ILG524295:ILG524372 IVC524295:IVC524372 JEY524295:JEY524372 JOU524295:JOU524372 JYQ524295:JYQ524372 KIM524295:KIM524372 KSI524295:KSI524372 LCE524295:LCE524372 LMA524295:LMA524372 LVW524295:LVW524372 MFS524295:MFS524372 MPO524295:MPO524372 MZK524295:MZK524372 NJG524295:NJG524372 NTC524295:NTC524372 OCY524295:OCY524372 OMU524295:OMU524372 OWQ524295:OWQ524372 PGM524295:PGM524372 PQI524295:PQI524372 QAE524295:QAE524372 QKA524295:QKA524372 QTW524295:QTW524372 RDS524295:RDS524372 RNO524295:RNO524372 RXK524295:RXK524372 SHG524295:SHG524372 SRC524295:SRC524372 TAY524295:TAY524372 TKU524295:TKU524372 TUQ524295:TUQ524372 UEM524295:UEM524372 UOI524295:UOI524372 UYE524295:UYE524372 VIA524295:VIA524372 VRW524295:VRW524372 WBS524295:WBS524372 WLO524295:WLO524372 WVK524295:WVK524372 IY589831:IY589908 SU589831:SU589908 ACQ589831:ACQ589908 AMM589831:AMM589908 AWI589831:AWI589908 BGE589831:BGE589908 BQA589831:BQA589908 BZW589831:BZW589908 CJS589831:CJS589908 CTO589831:CTO589908 DDK589831:DDK589908 DNG589831:DNG589908 DXC589831:DXC589908 EGY589831:EGY589908 EQU589831:EQU589908 FAQ589831:FAQ589908 FKM589831:FKM589908 FUI589831:FUI589908 GEE589831:GEE589908 GOA589831:GOA589908 GXW589831:GXW589908 HHS589831:HHS589908 HRO589831:HRO589908 IBK589831:IBK589908 ILG589831:ILG589908 IVC589831:IVC589908 JEY589831:JEY589908 JOU589831:JOU589908 JYQ589831:JYQ589908 KIM589831:KIM589908 KSI589831:KSI589908 LCE589831:LCE589908 LMA589831:LMA589908 LVW589831:LVW589908 MFS589831:MFS589908 MPO589831:MPO589908 MZK589831:MZK589908 NJG589831:NJG589908 NTC589831:NTC589908 OCY589831:OCY589908 OMU589831:OMU589908 OWQ589831:OWQ589908 PGM589831:PGM589908 PQI589831:PQI589908 QAE589831:QAE589908 QKA589831:QKA589908 QTW589831:QTW589908 RDS589831:RDS589908 RNO589831:RNO589908 RXK589831:RXK589908 SHG589831:SHG589908 SRC589831:SRC589908 TAY589831:TAY589908 TKU589831:TKU589908 TUQ589831:TUQ589908 UEM589831:UEM589908 UOI589831:UOI589908 UYE589831:UYE589908 VIA589831:VIA589908 VRW589831:VRW589908 WBS589831:WBS589908 WLO589831:WLO589908 WVK589831:WVK589908 IY655367:IY655444 SU655367:SU655444 ACQ655367:ACQ655444 AMM655367:AMM655444 AWI655367:AWI655444 BGE655367:BGE655444 BQA655367:BQA655444 BZW655367:BZW655444 CJS655367:CJS655444 CTO655367:CTO655444 DDK655367:DDK655444 DNG655367:DNG655444 DXC655367:DXC655444 EGY655367:EGY655444 EQU655367:EQU655444 FAQ655367:FAQ655444 FKM655367:FKM655444 FUI655367:FUI655444 GEE655367:GEE655444 GOA655367:GOA655444 GXW655367:GXW655444 HHS655367:HHS655444 HRO655367:HRO655444 IBK655367:IBK655444 ILG655367:ILG655444 IVC655367:IVC655444 JEY655367:JEY655444 JOU655367:JOU655444 JYQ655367:JYQ655444 KIM655367:KIM655444 KSI655367:KSI655444 LCE655367:LCE655444 LMA655367:LMA655444 LVW655367:LVW655444 MFS655367:MFS655444 MPO655367:MPO655444 MZK655367:MZK655444 NJG655367:NJG655444 NTC655367:NTC655444 OCY655367:OCY655444 OMU655367:OMU655444 OWQ655367:OWQ655444 PGM655367:PGM655444 PQI655367:PQI655444 QAE655367:QAE655444 QKA655367:QKA655444 QTW655367:QTW655444 RDS655367:RDS655444 RNO655367:RNO655444 RXK655367:RXK655444 SHG655367:SHG655444 SRC655367:SRC655444 TAY655367:TAY655444 TKU655367:TKU655444 TUQ655367:TUQ655444 UEM655367:UEM655444 UOI655367:UOI655444 UYE655367:UYE655444 VIA655367:VIA655444 VRW655367:VRW655444 WBS655367:WBS655444 WLO655367:WLO655444 WVK655367:WVK655444 IY720903:IY720980 SU720903:SU720980 ACQ720903:ACQ720980 AMM720903:AMM720980 AWI720903:AWI720980 BGE720903:BGE720980 BQA720903:BQA720980 BZW720903:BZW720980 CJS720903:CJS720980 CTO720903:CTO720980 DDK720903:DDK720980 DNG720903:DNG720980 DXC720903:DXC720980 EGY720903:EGY720980 EQU720903:EQU720980 FAQ720903:FAQ720980 FKM720903:FKM720980 FUI720903:FUI720980 GEE720903:GEE720980 GOA720903:GOA720980 GXW720903:GXW720980 HHS720903:HHS720980 HRO720903:HRO720980 IBK720903:IBK720980 ILG720903:ILG720980 IVC720903:IVC720980 JEY720903:JEY720980 JOU720903:JOU720980 JYQ720903:JYQ720980 KIM720903:KIM720980 KSI720903:KSI720980 LCE720903:LCE720980 LMA720903:LMA720980 LVW720903:LVW720980 MFS720903:MFS720980 MPO720903:MPO720980 MZK720903:MZK720980 NJG720903:NJG720980 NTC720903:NTC720980 OCY720903:OCY720980 OMU720903:OMU720980 OWQ720903:OWQ720980 PGM720903:PGM720980 PQI720903:PQI720980 QAE720903:QAE720980 QKA720903:QKA720980 QTW720903:QTW720980 RDS720903:RDS720980 RNO720903:RNO720980 RXK720903:RXK720980 SHG720903:SHG720980 SRC720903:SRC720980 TAY720903:TAY720980 TKU720903:TKU720980 TUQ720903:TUQ720980 UEM720903:UEM720980 UOI720903:UOI720980 UYE720903:UYE720980 VIA720903:VIA720980 VRW720903:VRW720980 WBS720903:WBS720980 WLO720903:WLO720980 WVK720903:WVK720980 IY786439:IY786516 SU786439:SU786516 ACQ786439:ACQ786516 AMM786439:AMM786516 AWI786439:AWI786516 BGE786439:BGE786516 BQA786439:BQA786516 BZW786439:BZW786516 CJS786439:CJS786516 CTO786439:CTO786516 DDK786439:DDK786516 DNG786439:DNG786516 DXC786439:DXC786516 EGY786439:EGY786516 EQU786439:EQU786516 FAQ786439:FAQ786516 FKM786439:FKM786516 FUI786439:FUI786516 GEE786439:GEE786516 GOA786439:GOA786516 GXW786439:GXW786516 HHS786439:HHS786516 HRO786439:HRO786516 IBK786439:IBK786516 ILG786439:ILG786516 IVC786439:IVC786516 JEY786439:JEY786516 JOU786439:JOU786516 JYQ786439:JYQ786516 KIM786439:KIM786516 KSI786439:KSI786516 LCE786439:LCE786516 LMA786439:LMA786516 LVW786439:LVW786516 MFS786439:MFS786516 MPO786439:MPO786516 MZK786439:MZK786516 NJG786439:NJG786516 NTC786439:NTC786516 OCY786439:OCY786516 OMU786439:OMU786516 OWQ786439:OWQ786516 PGM786439:PGM786516 PQI786439:PQI786516 QAE786439:QAE786516 QKA786439:QKA786516 QTW786439:QTW786516 RDS786439:RDS786516 RNO786439:RNO786516 RXK786439:RXK786516 SHG786439:SHG786516 SRC786439:SRC786516 TAY786439:TAY786516 TKU786439:TKU786516 TUQ786439:TUQ786516 UEM786439:UEM786516 UOI786439:UOI786516 UYE786439:UYE786516 VIA786439:VIA786516 VRW786439:VRW786516 WBS786439:WBS786516 WLO786439:WLO786516 WVK786439:WVK786516 IY851975:IY852052 SU851975:SU852052 ACQ851975:ACQ852052 AMM851975:AMM852052 AWI851975:AWI852052 BGE851975:BGE852052 BQA851975:BQA852052 BZW851975:BZW852052 CJS851975:CJS852052 CTO851975:CTO852052 DDK851975:DDK852052 DNG851975:DNG852052 DXC851975:DXC852052 EGY851975:EGY852052 EQU851975:EQU852052 FAQ851975:FAQ852052 FKM851975:FKM852052 FUI851975:FUI852052 GEE851975:GEE852052 GOA851975:GOA852052 GXW851975:GXW852052 HHS851975:HHS852052 HRO851975:HRO852052 IBK851975:IBK852052 ILG851975:ILG852052 IVC851975:IVC852052 JEY851975:JEY852052 JOU851975:JOU852052 JYQ851975:JYQ852052 KIM851975:KIM852052 KSI851975:KSI852052 LCE851975:LCE852052 LMA851975:LMA852052 LVW851975:LVW852052 MFS851975:MFS852052 MPO851975:MPO852052 MZK851975:MZK852052 NJG851975:NJG852052 NTC851975:NTC852052 OCY851975:OCY852052 OMU851975:OMU852052 OWQ851975:OWQ852052 PGM851975:PGM852052 PQI851975:PQI852052 QAE851975:QAE852052 QKA851975:QKA852052 QTW851975:QTW852052 RDS851975:RDS852052 RNO851975:RNO852052 RXK851975:RXK852052 SHG851975:SHG852052 SRC851975:SRC852052 TAY851975:TAY852052 TKU851975:TKU852052 TUQ851975:TUQ852052 UEM851975:UEM852052 UOI851975:UOI852052 UYE851975:UYE852052 VIA851975:VIA852052 VRW851975:VRW852052 WBS851975:WBS852052 WLO851975:WLO852052 WVK851975:WVK852052 IY917511:IY917588 SU917511:SU917588 ACQ917511:ACQ917588 AMM917511:AMM917588 AWI917511:AWI917588 BGE917511:BGE917588 BQA917511:BQA917588 BZW917511:BZW917588 CJS917511:CJS917588 CTO917511:CTO917588 DDK917511:DDK917588 DNG917511:DNG917588 DXC917511:DXC917588 EGY917511:EGY917588 EQU917511:EQU917588 FAQ917511:FAQ917588 FKM917511:FKM917588 FUI917511:FUI917588 GEE917511:GEE917588 GOA917511:GOA917588 GXW917511:GXW917588 HHS917511:HHS917588 HRO917511:HRO917588 IBK917511:IBK917588 ILG917511:ILG917588 IVC917511:IVC917588 JEY917511:JEY917588 JOU917511:JOU917588 JYQ917511:JYQ917588 KIM917511:KIM917588 KSI917511:KSI917588 LCE917511:LCE917588 LMA917511:LMA917588 LVW917511:LVW917588 MFS917511:MFS917588 MPO917511:MPO917588 MZK917511:MZK917588 NJG917511:NJG917588 NTC917511:NTC917588 OCY917511:OCY917588 OMU917511:OMU917588 OWQ917511:OWQ917588 PGM917511:PGM917588 PQI917511:PQI917588 QAE917511:QAE917588 QKA917511:QKA917588 QTW917511:QTW917588 RDS917511:RDS917588 RNO917511:RNO917588 RXK917511:RXK917588 SHG917511:SHG917588 SRC917511:SRC917588 TAY917511:TAY917588 TKU917511:TKU917588 TUQ917511:TUQ917588 UEM917511:UEM917588 UOI917511:UOI917588 UYE917511:UYE917588 VIA917511:VIA917588 VRW917511:VRW917588 WBS917511:WBS917588 WLO917511:WLO917588 WVK917511:WVK917588 IY983047:IY983124 SU983047:SU983124 ACQ983047:ACQ983124 AMM983047:AMM983124 AWI983047:AWI983124 BGE983047:BGE983124 BQA983047:BQA983124 BZW983047:BZW983124 CJS983047:CJS983124 CTO983047:CTO983124 DDK983047:DDK983124 DNG983047:DNG983124 DXC983047:DXC983124 EGY983047:EGY983124 EQU983047:EQU983124 FAQ983047:FAQ983124 FKM983047:FKM983124 FUI983047:FUI983124 GEE983047:GEE983124 GOA983047:GOA983124 GXW983047:GXW983124 HHS983047:HHS983124 HRO983047:HRO983124 IBK983047:IBK983124 ILG983047:ILG983124 IVC983047:IVC983124 JEY983047:JEY983124 JOU983047:JOU983124 JYQ983047:JYQ983124 KIM983047:KIM983124 KSI983047:KSI983124 LCE983047:LCE983124 LMA983047:LMA983124 LVW983047:LVW983124 MFS983047:MFS983124 MPO983047:MPO983124 MZK983047:MZK983124 NJG983047:NJG983124 NTC983047:NTC983124 OCY983047:OCY983124 OMU983047:OMU983124 OWQ983047:OWQ983124 PGM983047:PGM983124 PQI983047:PQI983124 QAE983047:QAE983124 QKA983047:QKA983124 QTW983047:QTW983124 RDS983047:RDS983124 RNO983047:RNO983124 RXK983047:RXK983124 SHG983047:SHG983124 SRC983047:SRC983124 TAY983047:TAY983124 TKU983047:TKU983124 TUQ983047:TUQ983124 UEM983047:UEM983124 UOI983047:UOI983124 UYE983047:UYE983124 VIA983047:VIA983124 VRW983047:VRW983124 WBS983047:WBS983124 WLO983047:WLO983124 WVK983047:WVK983124 IY8:IY84 SU8:SU84 ACQ8:ACQ84 AMM8:AMM84 AWI8:AWI84 BGE8:BGE84 BQA8:BQA84 BZW8:BZW84 CJS8:CJS84 CTO8:CTO84 DDK8:DDK84 DNG8:DNG84 DXC8:DXC84 EGY8:EGY84 EQU8:EQU84 FAQ8:FAQ84 FKM8:FKM84 FUI8:FUI84 GEE8:GEE84 GOA8:GOA84 GXW8:GXW84 HHS8:HHS84 HRO8:HRO84 IBK8:IBK84 ILG8:ILG84 IVC8:IVC84 JEY8:JEY84 JOU8:JOU84 JYQ8:JYQ84 KIM8:KIM84 KSI8:KSI84 LCE8:LCE84 LMA8:LMA84 LVW8:LVW84 MFS8:MFS84 MPO8:MPO84 MZK8:MZK84 NJG8:NJG84 NTC8:NTC84 OCY8:OCY84 OMU8:OMU84 OWQ8:OWQ84 PGM8:PGM84 PQI8:PQI84 QAE8:QAE84 QKA8:QKA84 QTW8:QTW84 RDS8:RDS84 RNO8:RNO84 RXK8:RXK84 SHG8:SHG84 SRC8:SRC84 TAY8:TAY84 TKU8:TKU84 TUQ8:TUQ84 UEM8:UEM84 UOI8:UOI84 UYE8:UYE84 VIA8:VIA84 VRW8:VRW84 WBS8:WBS84 WLO8:WLO84 WVK8:WVK84" xr:uid="{44423D15-16D2-4B8C-9C15-317965AF9101}">
      <formula1>38534</formula1>
      <formula2>39994</formula2>
    </dataValidation>
    <dataValidation type="custom" allowBlank="1" showInputMessage="1" showErrorMessage="1" errorTitle="Chybná hodnota" error="Označení kategorie je písmeno &quot;d&quot; nebo &quot;h&quot;." sqref="D65543:D65620 IZ65543:IZ65620 SV65543:SV65620 ACR65543:ACR65620 AMN65543:AMN65620 AWJ65543:AWJ65620 BGF65543:BGF65620 BQB65543:BQB65620 BZX65543:BZX65620 CJT65543:CJT65620 CTP65543:CTP65620 DDL65543:DDL65620 DNH65543:DNH65620 DXD65543:DXD65620 EGZ65543:EGZ65620 EQV65543:EQV65620 FAR65543:FAR65620 FKN65543:FKN65620 FUJ65543:FUJ65620 GEF65543:GEF65620 GOB65543:GOB65620 GXX65543:GXX65620 HHT65543:HHT65620 HRP65543:HRP65620 IBL65543:IBL65620 ILH65543:ILH65620 IVD65543:IVD65620 JEZ65543:JEZ65620 JOV65543:JOV65620 JYR65543:JYR65620 KIN65543:KIN65620 KSJ65543:KSJ65620 LCF65543:LCF65620 LMB65543:LMB65620 LVX65543:LVX65620 MFT65543:MFT65620 MPP65543:MPP65620 MZL65543:MZL65620 NJH65543:NJH65620 NTD65543:NTD65620 OCZ65543:OCZ65620 OMV65543:OMV65620 OWR65543:OWR65620 PGN65543:PGN65620 PQJ65543:PQJ65620 QAF65543:QAF65620 QKB65543:QKB65620 QTX65543:QTX65620 RDT65543:RDT65620 RNP65543:RNP65620 RXL65543:RXL65620 SHH65543:SHH65620 SRD65543:SRD65620 TAZ65543:TAZ65620 TKV65543:TKV65620 TUR65543:TUR65620 UEN65543:UEN65620 UOJ65543:UOJ65620 UYF65543:UYF65620 VIB65543:VIB65620 VRX65543:VRX65620 WBT65543:WBT65620 WLP65543:WLP65620 WVL65543:WVL65620 D131079:D131156 IZ131079:IZ131156 SV131079:SV131156 ACR131079:ACR131156 AMN131079:AMN131156 AWJ131079:AWJ131156 BGF131079:BGF131156 BQB131079:BQB131156 BZX131079:BZX131156 CJT131079:CJT131156 CTP131079:CTP131156 DDL131079:DDL131156 DNH131079:DNH131156 DXD131079:DXD131156 EGZ131079:EGZ131156 EQV131079:EQV131156 FAR131079:FAR131156 FKN131079:FKN131156 FUJ131079:FUJ131156 GEF131079:GEF131156 GOB131079:GOB131156 GXX131079:GXX131156 HHT131079:HHT131156 HRP131079:HRP131156 IBL131079:IBL131156 ILH131079:ILH131156 IVD131079:IVD131156 JEZ131079:JEZ131156 JOV131079:JOV131156 JYR131079:JYR131156 KIN131079:KIN131156 KSJ131079:KSJ131156 LCF131079:LCF131156 LMB131079:LMB131156 LVX131079:LVX131156 MFT131079:MFT131156 MPP131079:MPP131156 MZL131079:MZL131156 NJH131079:NJH131156 NTD131079:NTD131156 OCZ131079:OCZ131156 OMV131079:OMV131156 OWR131079:OWR131156 PGN131079:PGN131156 PQJ131079:PQJ131156 QAF131079:QAF131156 QKB131079:QKB131156 QTX131079:QTX131156 RDT131079:RDT131156 RNP131079:RNP131156 RXL131079:RXL131156 SHH131079:SHH131156 SRD131079:SRD131156 TAZ131079:TAZ131156 TKV131079:TKV131156 TUR131079:TUR131156 UEN131079:UEN131156 UOJ131079:UOJ131156 UYF131079:UYF131156 VIB131079:VIB131156 VRX131079:VRX131156 WBT131079:WBT131156 WLP131079:WLP131156 WVL131079:WVL131156 D196615:D196692 IZ196615:IZ196692 SV196615:SV196692 ACR196615:ACR196692 AMN196615:AMN196692 AWJ196615:AWJ196692 BGF196615:BGF196692 BQB196615:BQB196692 BZX196615:BZX196692 CJT196615:CJT196692 CTP196615:CTP196692 DDL196615:DDL196692 DNH196615:DNH196692 DXD196615:DXD196692 EGZ196615:EGZ196692 EQV196615:EQV196692 FAR196615:FAR196692 FKN196615:FKN196692 FUJ196615:FUJ196692 GEF196615:GEF196692 GOB196615:GOB196692 GXX196615:GXX196692 HHT196615:HHT196692 HRP196615:HRP196692 IBL196615:IBL196692 ILH196615:ILH196692 IVD196615:IVD196692 JEZ196615:JEZ196692 JOV196615:JOV196692 JYR196615:JYR196692 KIN196615:KIN196692 KSJ196615:KSJ196692 LCF196615:LCF196692 LMB196615:LMB196692 LVX196615:LVX196692 MFT196615:MFT196692 MPP196615:MPP196692 MZL196615:MZL196692 NJH196615:NJH196692 NTD196615:NTD196692 OCZ196615:OCZ196692 OMV196615:OMV196692 OWR196615:OWR196692 PGN196615:PGN196692 PQJ196615:PQJ196692 QAF196615:QAF196692 QKB196615:QKB196692 QTX196615:QTX196692 RDT196615:RDT196692 RNP196615:RNP196692 RXL196615:RXL196692 SHH196615:SHH196692 SRD196615:SRD196692 TAZ196615:TAZ196692 TKV196615:TKV196692 TUR196615:TUR196692 UEN196615:UEN196692 UOJ196615:UOJ196692 UYF196615:UYF196692 VIB196615:VIB196692 VRX196615:VRX196692 WBT196615:WBT196692 WLP196615:WLP196692 WVL196615:WVL196692 D262151:D262228 IZ262151:IZ262228 SV262151:SV262228 ACR262151:ACR262228 AMN262151:AMN262228 AWJ262151:AWJ262228 BGF262151:BGF262228 BQB262151:BQB262228 BZX262151:BZX262228 CJT262151:CJT262228 CTP262151:CTP262228 DDL262151:DDL262228 DNH262151:DNH262228 DXD262151:DXD262228 EGZ262151:EGZ262228 EQV262151:EQV262228 FAR262151:FAR262228 FKN262151:FKN262228 FUJ262151:FUJ262228 GEF262151:GEF262228 GOB262151:GOB262228 GXX262151:GXX262228 HHT262151:HHT262228 HRP262151:HRP262228 IBL262151:IBL262228 ILH262151:ILH262228 IVD262151:IVD262228 JEZ262151:JEZ262228 JOV262151:JOV262228 JYR262151:JYR262228 KIN262151:KIN262228 KSJ262151:KSJ262228 LCF262151:LCF262228 LMB262151:LMB262228 LVX262151:LVX262228 MFT262151:MFT262228 MPP262151:MPP262228 MZL262151:MZL262228 NJH262151:NJH262228 NTD262151:NTD262228 OCZ262151:OCZ262228 OMV262151:OMV262228 OWR262151:OWR262228 PGN262151:PGN262228 PQJ262151:PQJ262228 QAF262151:QAF262228 QKB262151:QKB262228 QTX262151:QTX262228 RDT262151:RDT262228 RNP262151:RNP262228 RXL262151:RXL262228 SHH262151:SHH262228 SRD262151:SRD262228 TAZ262151:TAZ262228 TKV262151:TKV262228 TUR262151:TUR262228 UEN262151:UEN262228 UOJ262151:UOJ262228 UYF262151:UYF262228 VIB262151:VIB262228 VRX262151:VRX262228 WBT262151:WBT262228 WLP262151:WLP262228 WVL262151:WVL262228 D327687:D327764 IZ327687:IZ327764 SV327687:SV327764 ACR327687:ACR327764 AMN327687:AMN327764 AWJ327687:AWJ327764 BGF327687:BGF327764 BQB327687:BQB327764 BZX327687:BZX327764 CJT327687:CJT327764 CTP327687:CTP327764 DDL327687:DDL327764 DNH327687:DNH327764 DXD327687:DXD327764 EGZ327687:EGZ327764 EQV327687:EQV327764 FAR327687:FAR327764 FKN327687:FKN327764 FUJ327687:FUJ327764 GEF327687:GEF327764 GOB327687:GOB327764 GXX327687:GXX327764 HHT327687:HHT327764 HRP327687:HRP327764 IBL327687:IBL327764 ILH327687:ILH327764 IVD327687:IVD327764 JEZ327687:JEZ327764 JOV327687:JOV327764 JYR327687:JYR327764 KIN327687:KIN327764 KSJ327687:KSJ327764 LCF327687:LCF327764 LMB327687:LMB327764 LVX327687:LVX327764 MFT327687:MFT327764 MPP327687:MPP327764 MZL327687:MZL327764 NJH327687:NJH327764 NTD327687:NTD327764 OCZ327687:OCZ327764 OMV327687:OMV327764 OWR327687:OWR327764 PGN327687:PGN327764 PQJ327687:PQJ327764 QAF327687:QAF327764 QKB327687:QKB327764 QTX327687:QTX327764 RDT327687:RDT327764 RNP327687:RNP327764 RXL327687:RXL327764 SHH327687:SHH327764 SRD327687:SRD327764 TAZ327687:TAZ327764 TKV327687:TKV327764 TUR327687:TUR327764 UEN327687:UEN327764 UOJ327687:UOJ327764 UYF327687:UYF327764 VIB327687:VIB327764 VRX327687:VRX327764 WBT327687:WBT327764 WLP327687:WLP327764 WVL327687:WVL327764 D393223:D393300 IZ393223:IZ393300 SV393223:SV393300 ACR393223:ACR393300 AMN393223:AMN393300 AWJ393223:AWJ393300 BGF393223:BGF393300 BQB393223:BQB393300 BZX393223:BZX393300 CJT393223:CJT393300 CTP393223:CTP393300 DDL393223:DDL393300 DNH393223:DNH393300 DXD393223:DXD393300 EGZ393223:EGZ393300 EQV393223:EQV393300 FAR393223:FAR393300 FKN393223:FKN393300 FUJ393223:FUJ393300 GEF393223:GEF393300 GOB393223:GOB393300 GXX393223:GXX393300 HHT393223:HHT393300 HRP393223:HRP393300 IBL393223:IBL393300 ILH393223:ILH393300 IVD393223:IVD393300 JEZ393223:JEZ393300 JOV393223:JOV393300 JYR393223:JYR393300 KIN393223:KIN393300 KSJ393223:KSJ393300 LCF393223:LCF393300 LMB393223:LMB393300 LVX393223:LVX393300 MFT393223:MFT393300 MPP393223:MPP393300 MZL393223:MZL393300 NJH393223:NJH393300 NTD393223:NTD393300 OCZ393223:OCZ393300 OMV393223:OMV393300 OWR393223:OWR393300 PGN393223:PGN393300 PQJ393223:PQJ393300 QAF393223:QAF393300 QKB393223:QKB393300 QTX393223:QTX393300 RDT393223:RDT393300 RNP393223:RNP393300 RXL393223:RXL393300 SHH393223:SHH393300 SRD393223:SRD393300 TAZ393223:TAZ393300 TKV393223:TKV393300 TUR393223:TUR393300 UEN393223:UEN393300 UOJ393223:UOJ393300 UYF393223:UYF393300 VIB393223:VIB393300 VRX393223:VRX393300 WBT393223:WBT393300 WLP393223:WLP393300 WVL393223:WVL393300 D458759:D458836 IZ458759:IZ458836 SV458759:SV458836 ACR458759:ACR458836 AMN458759:AMN458836 AWJ458759:AWJ458836 BGF458759:BGF458836 BQB458759:BQB458836 BZX458759:BZX458836 CJT458759:CJT458836 CTP458759:CTP458836 DDL458759:DDL458836 DNH458759:DNH458836 DXD458759:DXD458836 EGZ458759:EGZ458836 EQV458759:EQV458836 FAR458759:FAR458836 FKN458759:FKN458836 FUJ458759:FUJ458836 GEF458759:GEF458836 GOB458759:GOB458836 GXX458759:GXX458836 HHT458759:HHT458836 HRP458759:HRP458836 IBL458759:IBL458836 ILH458759:ILH458836 IVD458759:IVD458836 JEZ458759:JEZ458836 JOV458759:JOV458836 JYR458759:JYR458836 KIN458759:KIN458836 KSJ458759:KSJ458836 LCF458759:LCF458836 LMB458759:LMB458836 LVX458759:LVX458836 MFT458759:MFT458836 MPP458759:MPP458836 MZL458759:MZL458836 NJH458759:NJH458836 NTD458759:NTD458836 OCZ458759:OCZ458836 OMV458759:OMV458836 OWR458759:OWR458836 PGN458759:PGN458836 PQJ458759:PQJ458836 QAF458759:QAF458836 QKB458759:QKB458836 QTX458759:QTX458836 RDT458759:RDT458836 RNP458759:RNP458836 RXL458759:RXL458836 SHH458759:SHH458836 SRD458759:SRD458836 TAZ458759:TAZ458836 TKV458759:TKV458836 TUR458759:TUR458836 UEN458759:UEN458836 UOJ458759:UOJ458836 UYF458759:UYF458836 VIB458759:VIB458836 VRX458759:VRX458836 WBT458759:WBT458836 WLP458759:WLP458836 WVL458759:WVL458836 D524295:D524372 IZ524295:IZ524372 SV524295:SV524372 ACR524295:ACR524372 AMN524295:AMN524372 AWJ524295:AWJ524372 BGF524295:BGF524372 BQB524295:BQB524372 BZX524295:BZX524372 CJT524295:CJT524372 CTP524295:CTP524372 DDL524295:DDL524372 DNH524295:DNH524372 DXD524295:DXD524372 EGZ524295:EGZ524372 EQV524295:EQV524372 FAR524295:FAR524372 FKN524295:FKN524372 FUJ524295:FUJ524372 GEF524295:GEF524372 GOB524295:GOB524372 GXX524295:GXX524372 HHT524295:HHT524372 HRP524295:HRP524372 IBL524295:IBL524372 ILH524295:ILH524372 IVD524295:IVD524372 JEZ524295:JEZ524372 JOV524295:JOV524372 JYR524295:JYR524372 KIN524295:KIN524372 KSJ524295:KSJ524372 LCF524295:LCF524372 LMB524295:LMB524372 LVX524295:LVX524372 MFT524295:MFT524372 MPP524295:MPP524372 MZL524295:MZL524372 NJH524295:NJH524372 NTD524295:NTD524372 OCZ524295:OCZ524372 OMV524295:OMV524372 OWR524295:OWR524372 PGN524295:PGN524372 PQJ524295:PQJ524372 QAF524295:QAF524372 QKB524295:QKB524372 QTX524295:QTX524372 RDT524295:RDT524372 RNP524295:RNP524372 RXL524295:RXL524372 SHH524295:SHH524372 SRD524295:SRD524372 TAZ524295:TAZ524372 TKV524295:TKV524372 TUR524295:TUR524372 UEN524295:UEN524372 UOJ524295:UOJ524372 UYF524295:UYF524372 VIB524295:VIB524372 VRX524295:VRX524372 WBT524295:WBT524372 WLP524295:WLP524372 WVL524295:WVL524372 D589831:D589908 IZ589831:IZ589908 SV589831:SV589908 ACR589831:ACR589908 AMN589831:AMN589908 AWJ589831:AWJ589908 BGF589831:BGF589908 BQB589831:BQB589908 BZX589831:BZX589908 CJT589831:CJT589908 CTP589831:CTP589908 DDL589831:DDL589908 DNH589831:DNH589908 DXD589831:DXD589908 EGZ589831:EGZ589908 EQV589831:EQV589908 FAR589831:FAR589908 FKN589831:FKN589908 FUJ589831:FUJ589908 GEF589831:GEF589908 GOB589831:GOB589908 GXX589831:GXX589908 HHT589831:HHT589908 HRP589831:HRP589908 IBL589831:IBL589908 ILH589831:ILH589908 IVD589831:IVD589908 JEZ589831:JEZ589908 JOV589831:JOV589908 JYR589831:JYR589908 KIN589831:KIN589908 KSJ589831:KSJ589908 LCF589831:LCF589908 LMB589831:LMB589908 LVX589831:LVX589908 MFT589831:MFT589908 MPP589831:MPP589908 MZL589831:MZL589908 NJH589831:NJH589908 NTD589831:NTD589908 OCZ589831:OCZ589908 OMV589831:OMV589908 OWR589831:OWR589908 PGN589831:PGN589908 PQJ589831:PQJ589908 QAF589831:QAF589908 QKB589831:QKB589908 QTX589831:QTX589908 RDT589831:RDT589908 RNP589831:RNP589908 RXL589831:RXL589908 SHH589831:SHH589908 SRD589831:SRD589908 TAZ589831:TAZ589908 TKV589831:TKV589908 TUR589831:TUR589908 UEN589831:UEN589908 UOJ589831:UOJ589908 UYF589831:UYF589908 VIB589831:VIB589908 VRX589831:VRX589908 WBT589831:WBT589908 WLP589831:WLP589908 WVL589831:WVL589908 D655367:D655444 IZ655367:IZ655444 SV655367:SV655444 ACR655367:ACR655444 AMN655367:AMN655444 AWJ655367:AWJ655444 BGF655367:BGF655444 BQB655367:BQB655444 BZX655367:BZX655444 CJT655367:CJT655444 CTP655367:CTP655444 DDL655367:DDL655444 DNH655367:DNH655444 DXD655367:DXD655444 EGZ655367:EGZ655444 EQV655367:EQV655444 FAR655367:FAR655444 FKN655367:FKN655444 FUJ655367:FUJ655444 GEF655367:GEF655444 GOB655367:GOB655444 GXX655367:GXX655444 HHT655367:HHT655444 HRP655367:HRP655444 IBL655367:IBL655444 ILH655367:ILH655444 IVD655367:IVD655444 JEZ655367:JEZ655444 JOV655367:JOV655444 JYR655367:JYR655444 KIN655367:KIN655444 KSJ655367:KSJ655444 LCF655367:LCF655444 LMB655367:LMB655444 LVX655367:LVX655444 MFT655367:MFT655444 MPP655367:MPP655444 MZL655367:MZL655444 NJH655367:NJH655444 NTD655367:NTD655444 OCZ655367:OCZ655444 OMV655367:OMV655444 OWR655367:OWR655444 PGN655367:PGN655444 PQJ655367:PQJ655444 QAF655367:QAF655444 QKB655367:QKB655444 QTX655367:QTX655444 RDT655367:RDT655444 RNP655367:RNP655444 RXL655367:RXL655444 SHH655367:SHH655444 SRD655367:SRD655444 TAZ655367:TAZ655444 TKV655367:TKV655444 TUR655367:TUR655444 UEN655367:UEN655444 UOJ655367:UOJ655444 UYF655367:UYF655444 VIB655367:VIB655444 VRX655367:VRX655444 WBT655367:WBT655444 WLP655367:WLP655444 WVL655367:WVL655444 D720903:D720980 IZ720903:IZ720980 SV720903:SV720980 ACR720903:ACR720980 AMN720903:AMN720980 AWJ720903:AWJ720980 BGF720903:BGF720980 BQB720903:BQB720980 BZX720903:BZX720980 CJT720903:CJT720980 CTP720903:CTP720980 DDL720903:DDL720980 DNH720903:DNH720980 DXD720903:DXD720980 EGZ720903:EGZ720980 EQV720903:EQV720980 FAR720903:FAR720980 FKN720903:FKN720980 FUJ720903:FUJ720980 GEF720903:GEF720980 GOB720903:GOB720980 GXX720903:GXX720980 HHT720903:HHT720980 HRP720903:HRP720980 IBL720903:IBL720980 ILH720903:ILH720980 IVD720903:IVD720980 JEZ720903:JEZ720980 JOV720903:JOV720980 JYR720903:JYR720980 KIN720903:KIN720980 KSJ720903:KSJ720980 LCF720903:LCF720980 LMB720903:LMB720980 LVX720903:LVX720980 MFT720903:MFT720980 MPP720903:MPP720980 MZL720903:MZL720980 NJH720903:NJH720980 NTD720903:NTD720980 OCZ720903:OCZ720980 OMV720903:OMV720980 OWR720903:OWR720980 PGN720903:PGN720980 PQJ720903:PQJ720980 QAF720903:QAF720980 QKB720903:QKB720980 QTX720903:QTX720980 RDT720903:RDT720980 RNP720903:RNP720980 RXL720903:RXL720980 SHH720903:SHH720980 SRD720903:SRD720980 TAZ720903:TAZ720980 TKV720903:TKV720980 TUR720903:TUR720980 UEN720903:UEN720980 UOJ720903:UOJ720980 UYF720903:UYF720980 VIB720903:VIB720980 VRX720903:VRX720980 WBT720903:WBT720980 WLP720903:WLP720980 WVL720903:WVL720980 D786439:D786516 IZ786439:IZ786516 SV786439:SV786516 ACR786439:ACR786516 AMN786439:AMN786516 AWJ786439:AWJ786516 BGF786439:BGF786516 BQB786439:BQB786516 BZX786439:BZX786516 CJT786439:CJT786516 CTP786439:CTP786516 DDL786439:DDL786516 DNH786439:DNH786516 DXD786439:DXD786516 EGZ786439:EGZ786516 EQV786439:EQV786516 FAR786439:FAR786516 FKN786439:FKN786516 FUJ786439:FUJ786516 GEF786439:GEF786516 GOB786439:GOB786516 GXX786439:GXX786516 HHT786439:HHT786516 HRP786439:HRP786516 IBL786439:IBL786516 ILH786439:ILH786516 IVD786439:IVD786516 JEZ786439:JEZ786516 JOV786439:JOV786516 JYR786439:JYR786516 KIN786439:KIN786516 KSJ786439:KSJ786516 LCF786439:LCF786516 LMB786439:LMB786516 LVX786439:LVX786516 MFT786439:MFT786516 MPP786439:MPP786516 MZL786439:MZL786516 NJH786439:NJH786516 NTD786439:NTD786516 OCZ786439:OCZ786516 OMV786439:OMV786516 OWR786439:OWR786516 PGN786439:PGN786516 PQJ786439:PQJ786516 QAF786439:QAF786516 QKB786439:QKB786516 QTX786439:QTX786516 RDT786439:RDT786516 RNP786439:RNP786516 RXL786439:RXL786516 SHH786439:SHH786516 SRD786439:SRD786516 TAZ786439:TAZ786516 TKV786439:TKV786516 TUR786439:TUR786516 UEN786439:UEN786516 UOJ786439:UOJ786516 UYF786439:UYF786516 VIB786439:VIB786516 VRX786439:VRX786516 WBT786439:WBT786516 WLP786439:WLP786516 WVL786439:WVL786516 D851975:D852052 IZ851975:IZ852052 SV851975:SV852052 ACR851975:ACR852052 AMN851975:AMN852052 AWJ851975:AWJ852052 BGF851975:BGF852052 BQB851975:BQB852052 BZX851975:BZX852052 CJT851975:CJT852052 CTP851975:CTP852052 DDL851975:DDL852052 DNH851975:DNH852052 DXD851975:DXD852052 EGZ851975:EGZ852052 EQV851975:EQV852052 FAR851975:FAR852052 FKN851975:FKN852052 FUJ851975:FUJ852052 GEF851975:GEF852052 GOB851975:GOB852052 GXX851975:GXX852052 HHT851975:HHT852052 HRP851975:HRP852052 IBL851975:IBL852052 ILH851975:ILH852052 IVD851975:IVD852052 JEZ851975:JEZ852052 JOV851975:JOV852052 JYR851975:JYR852052 KIN851975:KIN852052 KSJ851975:KSJ852052 LCF851975:LCF852052 LMB851975:LMB852052 LVX851975:LVX852052 MFT851975:MFT852052 MPP851975:MPP852052 MZL851975:MZL852052 NJH851975:NJH852052 NTD851975:NTD852052 OCZ851975:OCZ852052 OMV851975:OMV852052 OWR851975:OWR852052 PGN851975:PGN852052 PQJ851975:PQJ852052 QAF851975:QAF852052 QKB851975:QKB852052 QTX851975:QTX852052 RDT851975:RDT852052 RNP851975:RNP852052 RXL851975:RXL852052 SHH851975:SHH852052 SRD851975:SRD852052 TAZ851975:TAZ852052 TKV851975:TKV852052 TUR851975:TUR852052 UEN851975:UEN852052 UOJ851975:UOJ852052 UYF851975:UYF852052 VIB851975:VIB852052 VRX851975:VRX852052 WBT851975:WBT852052 WLP851975:WLP852052 WVL851975:WVL852052 D917511:D917588 IZ917511:IZ917588 SV917511:SV917588 ACR917511:ACR917588 AMN917511:AMN917588 AWJ917511:AWJ917588 BGF917511:BGF917588 BQB917511:BQB917588 BZX917511:BZX917588 CJT917511:CJT917588 CTP917511:CTP917588 DDL917511:DDL917588 DNH917511:DNH917588 DXD917511:DXD917588 EGZ917511:EGZ917588 EQV917511:EQV917588 FAR917511:FAR917588 FKN917511:FKN917588 FUJ917511:FUJ917588 GEF917511:GEF917588 GOB917511:GOB917588 GXX917511:GXX917588 HHT917511:HHT917588 HRP917511:HRP917588 IBL917511:IBL917588 ILH917511:ILH917588 IVD917511:IVD917588 JEZ917511:JEZ917588 JOV917511:JOV917588 JYR917511:JYR917588 KIN917511:KIN917588 KSJ917511:KSJ917588 LCF917511:LCF917588 LMB917511:LMB917588 LVX917511:LVX917588 MFT917511:MFT917588 MPP917511:MPP917588 MZL917511:MZL917588 NJH917511:NJH917588 NTD917511:NTD917588 OCZ917511:OCZ917588 OMV917511:OMV917588 OWR917511:OWR917588 PGN917511:PGN917588 PQJ917511:PQJ917588 QAF917511:QAF917588 QKB917511:QKB917588 QTX917511:QTX917588 RDT917511:RDT917588 RNP917511:RNP917588 RXL917511:RXL917588 SHH917511:SHH917588 SRD917511:SRD917588 TAZ917511:TAZ917588 TKV917511:TKV917588 TUR917511:TUR917588 UEN917511:UEN917588 UOJ917511:UOJ917588 UYF917511:UYF917588 VIB917511:VIB917588 VRX917511:VRX917588 WBT917511:WBT917588 WLP917511:WLP917588 WVL917511:WVL917588 D983047:D983124 IZ983047:IZ983124 SV983047:SV983124 ACR983047:ACR983124 AMN983047:AMN983124 AWJ983047:AWJ983124 BGF983047:BGF983124 BQB983047:BQB983124 BZX983047:BZX983124 CJT983047:CJT983124 CTP983047:CTP983124 DDL983047:DDL983124 DNH983047:DNH983124 DXD983047:DXD983124 EGZ983047:EGZ983124 EQV983047:EQV983124 FAR983047:FAR983124 FKN983047:FKN983124 FUJ983047:FUJ983124 GEF983047:GEF983124 GOB983047:GOB983124 GXX983047:GXX983124 HHT983047:HHT983124 HRP983047:HRP983124 IBL983047:IBL983124 ILH983047:ILH983124 IVD983047:IVD983124 JEZ983047:JEZ983124 JOV983047:JOV983124 JYR983047:JYR983124 KIN983047:KIN983124 KSJ983047:KSJ983124 LCF983047:LCF983124 LMB983047:LMB983124 LVX983047:LVX983124 MFT983047:MFT983124 MPP983047:MPP983124 MZL983047:MZL983124 NJH983047:NJH983124 NTD983047:NTD983124 OCZ983047:OCZ983124 OMV983047:OMV983124 OWR983047:OWR983124 PGN983047:PGN983124 PQJ983047:PQJ983124 QAF983047:QAF983124 QKB983047:QKB983124 QTX983047:QTX983124 RDT983047:RDT983124 RNP983047:RNP983124 RXL983047:RXL983124 SHH983047:SHH983124 SRD983047:SRD983124 TAZ983047:TAZ983124 TKV983047:TKV983124 TUR983047:TUR983124 UEN983047:UEN983124 UOJ983047:UOJ983124 UYF983047:UYF983124 VIB983047:VIB983124 VRX983047:VRX983124 WBT983047:WBT983124 WLP983047:WLP983124 WVL983047:WVL983124 D8:D84 IZ8:IZ84 SV8:SV84 ACR8:ACR84 AMN8:AMN84 AWJ8:AWJ84 BGF8:BGF84 BQB8:BQB84 BZX8:BZX84 CJT8:CJT84 CTP8:CTP84 DDL8:DDL84 DNH8:DNH84 DXD8:DXD84 EGZ8:EGZ84 EQV8:EQV84 FAR8:FAR84 FKN8:FKN84 FUJ8:FUJ84 GEF8:GEF84 GOB8:GOB84 GXX8:GXX84 HHT8:HHT84 HRP8:HRP84 IBL8:IBL84 ILH8:ILH84 IVD8:IVD84 JEZ8:JEZ84 JOV8:JOV84 JYR8:JYR84 KIN8:KIN84 KSJ8:KSJ84 LCF8:LCF84 LMB8:LMB84 LVX8:LVX84 MFT8:MFT84 MPP8:MPP84 MZL8:MZL84 NJH8:NJH84 NTD8:NTD84 OCZ8:OCZ84 OMV8:OMV84 OWR8:OWR84 PGN8:PGN84 PQJ8:PQJ84 QAF8:QAF84 QKB8:QKB84 QTX8:QTX84 RDT8:RDT84 RNP8:RNP84 RXL8:RXL84 SHH8:SHH84 SRD8:SRD84 TAZ8:TAZ84 TKV8:TKV84 TUR8:TUR84 UEN8:UEN84 UOJ8:UOJ84 UYF8:UYF84 VIB8:VIB84 VRX8:VRX84 WBT8:WBT84 WLP8:WLP84 WVL8:WVL84" xr:uid="{6B6B3942-B742-48CC-A9A2-4BE4C3C8DE32}">
      <formula1>IF(OR(D8="d",D8="h"),-1,0)</formula1>
    </dataValidation>
    <dataValidation type="whole" allowBlank="1" showInputMessage="1" showErrorMessage="1" errorTitle="Chybná hodnota" error="Počet chyb může být v rozsahu 0 až 120." sqref="H65543:H65620 JD65543:JD65620 SZ65543:SZ65620 ACV65543:ACV65620 AMR65543:AMR65620 AWN65543:AWN65620 BGJ65543:BGJ65620 BQF65543:BQF65620 CAB65543:CAB65620 CJX65543:CJX65620 CTT65543:CTT65620 DDP65543:DDP65620 DNL65543:DNL65620 DXH65543:DXH65620 EHD65543:EHD65620 EQZ65543:EQZ65620 FAV65543:FAV65620 FKR65543:FKR65620 FUN65543:FUN65620 GEJ65543:GEJ65620 GOF65543:GOF65620 GYB65543:GYB65620 HHX65543:HHX65620 HRT65543:HRT65620 IBP65543:IBP65620 ILL65543:ILL65620 IVH65543:IVH65620 JFD65543:JFD65620 JOZ65543:JOZ65620 JYV65543:JYV65620 KIR65543:KIR65620 KSN65543:KSN65620 LCJ65543:LCJ65620 LMF65543:LMF65620 LWB65543:LWB65620 MFX65543:MFX65620 MPT65543:MPT65620 MZP65543:MZP65620 NJL65543:NJL65620 NTH65543:NTH65620 ODD65543:ODD65620 OMZ65543:OMZ65620 OWV65543:OWV65620 PGR65543:PGR65620 PQN65543:PQN65620 QAJ65543:QAJ65620 QKF65543:QKF65620 QUB65543:QUB65620 RDX65543:RDX65620 RNT65543:RNT65620 RXP65543:RXP65620 SHL65543:SHL65620 SRH65543:SRH65620 TBD65543:TBD65620 TKZ65543:TKZ65620 TUV65543:TUV65620 UER65543:UER65620 UON65543:UON65620 UYJ65543:UYJ65620 VIF65543:VIF65620 VSB65543:VSB65620 WBX65543:WBX65620 WLT65543:WLT65620 WVP65543:WVP65620 H131079:H131156 JD131079:JD131156 SZ131079:SZ131156 ACV131079:ACV131156 AMR131079:AMR131156 AWN131079:AWN131156 BGJ131079:BGJ131156 BQF131079:BQF131156 CAB131079:CAB131156 CJX131079:CJX131156 CTT131079:CTT131156 DDP131079:DDP131156 DNL131079:DNL131156 DXH131079:DXH131156 EHD131079:EHD131156 EQZ131079:EQZ131156 FAV131079:FAV131156 FKR131079:FKR131156 FUN131079:FUN131156 GEJ131079:GEJ131156 GOF131079:GOF131156 GYB131079:GYB131156 HHX131079:HHX131156 HRT131079:HRT131156 IBP131079:IBP131156 ILL131079:ILL131156 IVH131079:IVH131156 JFD131079:JFD131156 JOZ131079:JOZ131156 JYV131079:JYV131156 KIR131079:KIR131156 KSN131079:KSN131156 LCJ131079:LCJ131156 LMF131079:LMF131156 LWB131079:LWB131156 MFX131079:MFX131156 MPT131079:MPT131156 MZP131079:MZP131156 NJL131079:NJL131156 NTH131079:NTH131156 ODD131079:ODD131156 OMZ131079:OMZ131156 OWV131079:OWV131156 PGR131079:PGR131156 PQN131079:PQN131156 QAJ131079:QAJ131156 QKF131079:QKF131156 QUB131079:QUB131156 RDX131079:RDX131156 RNT131079:RNT131156 RXP131079:RXP131156 SHL131079:SHL131156 SRH131079:SRH131156 TBD131079:TBD131156 TKZ131079:TKZ131156 TUV131079:TUV131156 UER131079:UER131156 UON131079:UON131156 UYJ131079:UYJ131156 VIF131079:VIF131156 VSB131079:VSB131156 WBX131079:WBX131156 WLT131079:WLT131156 WVP131079:WVP131156 H196615:H196692 JD196615:JD196692 SZ196615:SZ196692 ACV196615:ACV196692 AMR196615:AMR196692 AWN196615:AWN196692 BGJ196615:BGJ196692 BQF196615:BQF196692 CAB196615:CAB196692 CJX196615:CJX196692 CTT196615:CTT196692 DDP196615:DDP196692 DNL196615:DNL196692 DXH196615:DXH196692 EHD196615:EHD196692 EQZ196615:EQZ196692 FAV196615:FAV196692 FKR196615:FKR196692 FUN196615:FUN196692 GEJ196615:GEJ196692 GOF196615:GOF196692 GYB196615:GYB196692 HHX196615:HHX196692 HRT196615:HRT196692 IBP196615:IBP196692 ILL196615:ILL196692 IVH196615:IVH196692 JFD196615:JFD196692 JOZ196615:JOZ196692 JYV196615:JYV196692 KIR196615:KIR196692 KSN196615:KSN196692 LCJ196615:LCJ196692 LMF196615:LMF196692 LWB196615:LWB196692 MFX196615:MFX196692 MPT196615:MPT196692 MZP196615:MZP196692 NJL196615:NJL196692 NTH196615:NTH196692 ODD196615:ODD196692 OMZ196615:OMZ196692 OWV196615:OWV196692 PGR196615:PGR196692 PQN196615:PQN196692 QAJ196615:QAJ196692 QKF196615:QKF196692 QUB196615:QUB196692 RDX196615:RDX196692 RNT196615:RNT196692 RXP196615:RXP196692 SHL196615:SHL196692 SRH196615:SRH196692 TBD196615:TBD196692 TKZ196615:TKZ196692 TUV196615:TUV196692 UER196615:UER196692 UON196615:UON196692 UYJ196615:UYJ196692 VIF196615:VIF196692 VSB196615:VSB196692 WBX196615:WBX196692 WLT196615:WLT196692 WVP196615:WVP196692 H262151:H262228 JD262151:JD262228 SZ262151:SZ262228 ACV262151:ACV262228 AMR262151:AMR262228 AWN262151:AWN262228 BGJ262151:BGJ262228 BQF262151:BQF262228 CAB262151:CAB262228 CJX262151:CJX262228 CTT262151:CTT262228 DDP262151:DDP262228 DNL262151:DNL262228 DXH262151:DXH262228 EHD262151:EHD262228 EQZ262151:EQZ262228 FAV262151:FAV262228 FKR262151:FKR262228 FUN262151:FUN262228 GEJ262151:GEJ262228 GOF262151:GOF262228 GYB262151:GYB262228 HHX262151:HHX262228 HRT262151:HRT262228 IBP262151:IBP262228 ILL262151:ILL262228 IVH262151:IVH262228 JFD262151:JFD262228 JOZ262151:JOZ262228 JYV262151:JYV262228 KIR262151:KIR262228 KSN262151:KSN262228 LCJ262151:LCJ262228 LMF262151:LMF262228 LWB262151:LWB262228 MFX262151:MFX262228 MPT262151:MPT262228 MZP262151:MZP262228 NJL262151:NJL262228 NTH262151:NTH262228 ODD262151:ODD262228 OMZ262151:OMZ262228 OWV262151:OWV262228 PGR262151:PGR262228 PQN262151:PQN262228 QAJ262151:QAJ262228 QKF262151:QKF262228 QUB262151:QUB262228 RDX262151:RDX262228 RNT262151:RNT262228 RXP262151:RXP262228 SHL262151:SHL262228 SRH262151:SRH262228 TBD262151:TBD262228 TKZ262151:TKZ262228 TUV262151:TUV262228 UER262151:UER262228 UON262151:UON262228 UYJ262151:UYJ262228 VIF262151:VIF262228 VSB262151:VSB262228 WBX262151:WBX262228 WLT262151:WLT262228 WVP262151:WVP262228 H327687:H327764 JD327687:JD327764 SZ327687:SZ327764 ACV327687:ACV327764 AMR327687:AMR327764 AWN327687:AWN327764 BGJ327687:BGJ327764 BQF327687:BQF327764 CAB327687:CAB327764 CJX327687:CJX327764 CTT327687:CTT327764 DDP327687:DDP327764 DNL327687:DNL327764 DXH327687:DXH327764 EHD327687:EHD327764 EQZ327687:EQZ327764 FAV327687:FAV327764 FKR327687:FKR327764 FUN327687:FUN327764 GEJ327687:GEJ327764 GOF327687:GOF327764 GYB327687:GYB327764 HHX327687:HHX327764 HRT327687:HRT327764 IBP327687:IBP327764 ILL327687:ILL327764 IVH327687:IVH327764 JFD327687:JFD327764 JOZ327687:JOZ327764 JYV327687:JYV327764 KIR327687:KIR327764 KSN327687:KSN327764 LCJ327687:LCJ327764 LMF327687:LMF327764 LWB327687:LWB327764 MFX327687:MFX327764 MPT327687:MPT327764 MZP327687:MZP327764 NJL327687:NJL327764 NTH327687:NTH327764 ODD327687:ODD327764 OMZ327687:OMZ327764 OWV327687:OWV327764 PGR327687:PGR327764 PQN327687:PQN327764 QAJ327687:QAJ327764 QKF327687:QKF327764 QUB327687:QUB327764 RDX327687:RDX327764 RNT327687:RNT327764 RXP327687:RXP327764 SHL327687:SHL327764 SRH327687:SRH327764 TBD327687:TBD327764 TKZ327687:TKZ327764 TUV327687:TUV327764 UER327687:UER327764 UON327687:UON327764 UYJ327687:UYJ327764 VIF327687:VIF327764 VSB327687:VSB327764 WBX327687:WBX327764 WLT327687:WLT327764 WVP327687:WVP327764 H393223:H393300 JD393223:JD393300 SZ393223:SZ393300 ACV393223:ACV393300 AMR393223:AMR393300 AWN393223:AWN393300 BGJ393223:BGJ393300 BQF393223:BQF393300 CAB393223:CAB393300 CJX393223:CJX393300 CTT393223:CTT393300 DDP393223:DDP393300 DNL393223:DNL393300 DXH393223:DXH393300 EHD393223:EHD393300 EQZ393223:EQZ393300 FAV393223:FAV393300 FKR393223:FKR393300 FUN393223:FUN393300 GEJ393223:GEJ393300 GOF393223:GOF393300 GYB393223:GYB393300 HHX393223:HHX393300 HRT393223:HRT393300 IBP393223:IBP393300 ILL393223:ILL393300 IVH393223:IVH393300 JFD393223:JFD393300 JOZ393223:JOZ393300 JYV393223:JYV393300 KIR393223:KIR393300 KSN393223:KSN393300 LCJ393223:LCJ393300 LMF393223:LMF393300 LWB393223:LWB393300 MFX393223:MFX393300 MPT393223:MPT393300 MZP393223:MZP393300 NJL393223:NJL393300 NTH393223:NTH393300 ODD393223:ODD393300 OMZ393223:OMZ393300 OWV393223:OWV393300 PGR393223:PGR393300 PQN393223:PQN393300 QAJ393223:QAJ393300 QKF393223:QKF393300 QUB393223:QUB393300 RDX393223:RDX393300 RNT393223:RNT393300 RXP393223:RXP393300 SHL393223:SHL393300 SRH393223:SRH393300 TBD393223:TBD393300 TKZ393223:TKZ393300 TUV393223:TUV393300 UER393223:UER393300 UON393223:UON393300 UYJ393223:UYJ393300 VIF393223:VIF393300 VSB393223:VSB393300 WBX393223:WBX393300 WLT393223:WLT393300 WVP393223:WVP393300 H458759:H458836 JD458759:JD458836 SZ458759:SZ458836 ACV458759:ACV458836 AMR458759:AMR458836 AWN458759:AWN458836 BGJ458759:BGJ458836 BQF458759:BQF458836 CAB458759:CAB458836 CJX458759:CJX458836 CTT458759:CTT458836 DDP458759:DDP458836 DNL458759:DNL458836 DXH458759:DXH458836 EHD458759:EHD458836 EQZ458759:EQZ458836 FAV458759:FAV458836 FKR458759:FKR458836 FUN458759:FUN458836 GEJ458759:GEJ458836 GOF458759:GOF458836 GYB458759:GYB458836 HHX458759:HHX458836 HRT458759:HRT458836 IBP458759:IBP458836 ILL458759:ILL458836 IVH458759:IVH458836 JFD458759:JFD458836 JOZ458759:JOZ458836 JYV458759:JYV458836 KIR458759:KIR458836 KSN458759:KSN458836 LCJ458759:LCJ458836 LMF458759:LMF458836 LWB458759:LWB458836 MFX458759:MFX458836 MPT458759:MPT458836 MZP458759:MZP458836 NJL458759:NJL458836 NTH458759:NTH458836 ODD458759:ODD458836 OMZ458759:OMZ458836 OWV458759:OWV458836 PGR458759:PGR458836 PQN458759:PQN458836 QAJ458759:QAJ458836 QKF458759:QKF458836 QUB458759:QUB458836 RDX458759:RDX458836 RNT458759:RNT458836 RXP458759:RXP458836 SHL458759:SHL458836 SRH458759:SRH458836 TBD458759:TBD458836 TKZ458759:TKZ458836 TUV458759:TUV458836 UER458759:UER458836 UON458759:UON458836 UYJ458759:UYJ458836 VIF458759:VIF458836 VSB458759:VSB458836 WBX458759:WBX458836 WLT458759:WLT458836 WVP458759:WVP458836 H524295:H524372 JD524295:JD524372 SZ524295:SZ524372 ACV524295:ACV524372 AMR524295:AMR524372 AWN524295:AWN524372 BGJ524295:BGJ524372 BQF524295:BQF524372 CAB524295:CAB524372 CJX524295:CJX524372 CTT524295:CTT524372 DDP524295:DDP524372 DNL524295:DNL524372 DXH524295:DXH524372 EHD524295:EHD524372 EQZ524295:EQZ524372 FAV524295:FAV524372 FKR524295:FKR524372 FUN524295:FUN524372 GEJ524295:GEJ524372 GOF524295:GOF524372 GYB524295:GYB524372 HHX524295:HHX524372 HRT524295:HRT524372 IBP524295:IBP524372 ILL524295:ILL524372 IVH524295:IVH524372 JFD524295:JFD524372 JOZ524295:JOZ524372 JYV524295:JYV524372 KIR524295:KIR524372 KSN524295:KSN524372 LCJ524295:LCJ524372 LMF524295:LMF524372 LWB524295:LWB524372 MFX524295:MFX524372 MPT524295:MPT524372 MZP524295:MZP524372 NJL524295:NJL524372 NTH524295:NTH524372 ODD524295:ODD524372 OMZ524295:OMZ524372 OWV524295:OWV524372 PGR524295:PGR524372 PQN524295:PQN524372 QAJ524295:QAJ524372 QKF524295:QKF524372 QUB524295:QUB524372 RDX524295:RDX524372 RNT524295:RNT524372 RXP524295:RXP524372 SHL524295:SHL524372 SRH524295:SRH524372 TBD524295:TBD524372 TKZ524295:TKZ524372 TUV524295:TUV524372 UER524295:UER524372 UON524295:UON524372 UYJ524295:UYJ524372 VIF524295:VIF524372 VSB524295:VSB524372 WBX524295:WBX524372 WLT524295:WLT524372 WVP524295:WVP524372 H589831:H589908 JD589831:JD589908 SZ589831:SZ589908 ACV589831:ACV589908 AMR589831:AMR589908 AWN589831:AWN589908 BGJ589831:BGJ589908 BQF589831:BQF589908 CAB589831:CAB589908 CJX589831:CJX589908 CTT589831:CTT589908 DDP589831:DDP589908 DNL589831:DNL589908 DXH589831:DXH589908 EHD589831:EHD589908 EQZ589831:EQZ589908 FAV589831:FAV589908 FKR589831:FKR589908 FUN589831:FUN589908 GEJ589831:GEJ589908 GOF589831:GOF589908 GYB589831:GYB589908 HHX589831:HHX589908 HRT589831:HRT589908 IBP589831:IBP589908 ILL589831:ILL589908 IVH589831:IVH589908 JFD589831:JFD589908 JOZ589831:JOZ589908 JYV589831:JYV589908 KIR589831:KIR589908 KSN589831:KSN589908 LCJ589831:LCJ589908 LMF589831:LMF589908 LWB589831:LWB589908 MFX589831:MFX589908 MPT589831:MPT589908 MZP589831:MZP589908 NJL589831:NJL589908 NTH589831:NTH589908 ODD589831:ODD589908 OMZ589831:OMZ589908 OWV589831:OWV589908 PGR589831:PGR589908 PQN589831:PQN589908 QAJ589831:QAJ589908 QKF589831:QKF589908 QUB589831:QUB589908 RDX589831:RDX589908 RNT589831:RNT589908 RXP589831:RXP589908 SHL589831:SHL589908 SRH589831:SRH589908 TBD589831:TBD589908 TKZ589831:TKZ589908 TUV589831:TUV589908 UER589831:UER589908 UON589831:UON589908 UYJ589831:UYJ589908 VIF589831:VIF589908 VSB589831:VSB589908 WBX589831:WBX589908 WLT589831:WLT589908 WVP589831:WVP589908 H655367:H655444 JD655367:JD655444 SZ655367:SZ655444 ACV655367:ACV655444 AMR655367:AMR655444 AWN655367:AWN655444 BGJ655367:BGJ655444 BQF655367:BQF655444 CAB655367:CAB655444 CJX655367:CJX655444 CTT655367:CTT655444 DDP655367:DDP655444 DNL655367:DNL655444 DXH655367:DXH655444 EHD655367:EHD655444 EQZ655367:EQZ655444 FAV655367:FAV655444 FKR655367:FKR655444 FUN655367:FUN655444 GEJ655367:GEJ655444 GOF655367:GOF655444 GYB655367:GYB655444 HHX655367:HHX655444 HRT655367:HRT655444 IBP655367:IBP655444 ILL655367:ILL655444 IVH655367:IVH655444 JFD655367:JFD655444 JOZ655367:JOZ655444 JYV655367:JYV655444 KIR655367:KIR655444 KSN655367:KSN655444 LCJ655367:LCJ655444 LMF655367:LMF655444 LWB655367:LWB655444 MFX655367:MFX655444 MPT655367:MPT655444 MZP655367:MZP655444 NJL655367:NJL655444 NTH655367:NTH655444 ODD655367:ODD655444 OMZ655367:OMZ655444 OWV655367:OWV655444 PGR655367:PGR655444 PQN655367:PQN655444 QAJ655367:QAJ655444 QKF655367:QKF655444 QUB655367:QUB655444 RDX655367:RDX655444 RNT655367:RNT655444 RXP655367:RXP655444 SHL655367:SHL655444 SRH655367:SRH655444 TBD655367:TBD655444 TKZ655367:TKZ655444 TUV655367:TUV655444 UER655367:UER655444 UON655367:UON655444 UYJ655367:UYJ655444 VIF655367:VIF655444 VSB655367:VSB655444 WBX655367:WBX655444 WLT655367:WLT655444 WVP655367:WVP655444 H720903:H720980 JD720903:JD720980 SZ720903:SZ720980 ACV720903:ACV720980 AMR720903:AMR720980 AWN720903:AWN720980 BGJ720903:BGJ720980 BQF720903:BQF720980 CAB720903:CAB720980 CJX720903:CJX720980 CTT720903:CTT720980 DDP720903:DDP720980 DNL720903:DNL720980 DXH720903:DXH720980 EHD720903:EHD720980 EQZ720903:EQZ720980 FAV720903:FAV720980 FKR720903:FKR720980 FUN720903:FUN720980 GEJ720903:GEJ720980 GOF720903:GOF720980 GYB720903:GYB720980 HHX720903:HHX720980 HRT720903:HRT720980 IBP720903:IBP720980 ILL720903:ILL720980 IVH720903:IVH720980 JFD720903:JFD720980 JOZ720903:JOZ720980 JYV720903:JYV720980 KIR720903:KIR720980 KSN720903:KSN720980 LCJ720903:LCJ720980 LMF720903:LMF720980 LWB720903:LWB720980 MFX720903:MFX720980 MPT720903:MPT720980 MZP720903:MZP720980 NJL720903:NJL720980 NTH720903:NTH720980 ODD720903:ODD720980 OMZ720903:OMZ720980 OWV720903:OWV720980 PGR720903:PGR720980 PQN720903:PQN720980 QAJ720903:QAJ720980 QKF720903:QKF720980 QUB720903:QUB720980 RDX720903:RDX720980 RNT720903:RNT720980 RXP720903:RXP720980 SHL720903:SHL720980 SRH720903:SRH720980 TBD720903:TBD720980 TKZ720903:TKZ720980 TUV720903:TUV720980 UER720903:UER720980 UON720903:UON720980 UYJ720903:UYJ720980 VIF720903:VIF720980 VSB720903:VSB720980 WBX720903:WBX720980 WLT720903:WLT720980 WVP720903:WVP720980 H786439:H786516 JD786439:JD786516 SZ786439:SZ786516 ACV786439:ACV786516 AMR786439:AMR786516 AWN786439:AWN786516 BGJ786439:BGJ786516 BQF786439:BQF786516 CAB786439:CAB786516 CJX786439:CJX786516 CTT786439:CTT786516 DDP786439:DDP786516 DNL786439:DNL786516 DXH786439:DXH786516 EHD786439:EHD786516 EQZ786439:EQZ786516 FAV786439:FAV786516 FKR786439:FKR786516 FUN786439:FUN786516 GEJ786439:GEJ786516 GOF786439:GOF786516 GYB786439:GYB786516 HHX786439:HHX786516 HRT786439:HRT786516 IBP786439:IBP786516 ILL786439:ILL786516 IVH786439:IVH786516 JFD786439:JFD786516 JOZ786439:JOZ786516 JYV786439:JYV786516 KIR786439:KIR786516 KSN786439:KSN786516 LCJ786439:LCJ786516 LMF786439:LMF786516 LWB786439:LWB786516 MFX786439:MFX786516 MPT786439:MPT786516 MZP786439:MZP786516 NJL786439:NJL786516 NTH786439:NTH786516 ODD786439:ODD786516 OMZ786439:OMZ786516 OWV786439:OWV786516 PGR786439:PGR786516 PQN786439:PQN786516 QAJ786439:QAJ786516 QKF786439:QKF786516 QUB786439:QUB786516 RDX786439:RDX786516 RNT786439:RNT786516 RXP786439:RXP786516 SHL786439:SHL786516 SRH786439:SRH786516 TBD786439:TBD786516 TKZ786439:TKZ786516 TUV786439:TUV786516 UER786439:UER786516 UON786439:UON786516 UYJ786439:UYJ786516 VIF786439:VIF786516 VSB786439:VSB786516 WBX786439:WBX786516 WLT786439:WLT786516 WVP786439:WVP786516 H851975:H852052 JD851975:JD852052 SZ851975:SZ852052 ACV851975:ACV852052 AMR851975:AMR852052 AWN851975:AWN852052 BGJ851975:BGJ852052 BQF851975:BQF852052 CAB851975:CAB852052 CJX851975:CJX852052 CTT851975:CTT852052 DDP851975:DDP852052 DNL851975:DNL852052 DXH851975:DXH852052 EHD851975:EHD852052 EQZ851975:EQZ852052 FAV851975:FAV852052 FKR851975:FKR852052 FUN851975:FUN852052 GEJ851975:GEJ852052 GOF851975:GOF852052 GYB851975:GYB852052 HHX851975:HHX852052 HRT851975:HRT852052 IBP851975:IBP852052 ILL851975:ILL852052 IVH851975:IVH852052 JFD851975:JFD852052 JOZ851975:JOZ852052 JYV851975:JYV852052 KIR851975:KIR852052 KSN851975:KSN852052 LCJ851975:LCJ852052 LMF851975:LMF852052 LWB851975:LWB852052 MFX851975:MFX852052 MPT851975:MPT852052 MZP851975:MZP852052 NJL851975:NJL852052 NTH851975:NTH852052 ODD851975:ODD852052 OMZ851975:OMZ852052 OWV851975:OWV852052 PGR851975:PGR852052 PQN851975:PQN852052 QAJ851975:QAJ852052 QKF851975:QKF852052 QUB851975:QUB852052 RDX851975:RDX852052 RNT851975:RNT852052 RXP851975:RXP852052 SHL851975:SHL852052 SRH851975:SRH852052 TBD851975:TBD852052 TKZ851975:TKZ852052 TUV851975:TUV852052 UER851975:UER852052 UON851975:UON852052 UYJ851975:UYJ852052 VIF851975:VIF852052 VSB851975:VSB852052 WBX851975:WBX852052 WLT851975:WLT852052 WVP851975:WVP852052 H917511:H917588 JD917511:JD917588 SZ917511:SZ917588 ACV917511:ACV917588 AMR917511:AMR917588 AWN917511:AWN917588 BGJ917511:BGJ917588 BQF917511:BQF917588 CAB917511:CAB917588 CJX917511:CJX917588 CTT917511:CTT917588 DDP917511:DDP917588 DNL917511:DNL917588 DXH917511:DXH917588 EHD917511:EHD917588 EQZ917511:EQZ917588 FAV917511:FAV917588 FKR917511:FKR917588 FUN917511:FUN917588 GEJ917511:GEJ917588 GOF917511:GOF917588 GYB917511:GYB917588 HHX917511:HHX917588 HRT917511:HRT917588 IBP917511:IBP917588 ILL917511:ILL917588 IVH917511:IVH917588 JFD917511:JFD917588 JOZ917511:JOZ917588 JYV917511:JYV917588 KIR917511:KIR917588 KSN917511:KSN917588 LCJ917511:LCJ917588 LMF917511:LMF917588 LWB917511:LWB917588 MFX917511:MFX917588 MPT917511:MPT917588 MZP917511:MZP917588 NJL917511:NJL917588 NTH917511:NTH917588 ODD917511:ODD917588 OMZ917511:OMZ917588 OWV917511:OWV917588 PGR917511:PGR917588 PQN917511:PQN917588 QAJ917511:QAJ917588 QKF917511:QKF917588 QUB917511:QUB917588 RDX917511:RDX917588 RNT917511:RNT917588 RXP917511:RXP917588 SHL917511:SHL917588 SRH917511:SRH917588 TBD917511:TBD917588 TKZ917511:TKZ917588 TUV917511:TUV917588 UER917511:UER917588 UON917511:UON917588 UYJ917511:UYJ917588 VIF917511:VIF917588 VSB917511:VSB917588 WBX917511:WBX917588 WLT917511:WLT917588 WVP917511:WVP917588 H983047:H983124 JD983047:JD983124 SZ983047:SZ983124 ACV983047:ACV983124 AMR983047:AMR983124 AWN983047:AWN983124 BGJ983047:BGJ983124 BQF983047:BQF983124 CAB983047:CAB983124 CJX983047:CJX983124 CTT983047:CTT983124 DDP983047:DDP983124 DNL983047:DNL983124 DXH983047:DXH983124 EHD983047:EHD983124 EQZ983047:EQZ983124 FAV983047:FAV983124 FKR983047:FKR983124 FUN983047:FUN983124 GEJ983047:GEJ983124 GOF983047:GOF983124 GYB983047:GYB983124 HHX983047:HHX983124 HRT983047:HRT983124 IBP983047:IBP983124 ILL983047:ILL983124 IVH983047:IVH983124 JFD983047:JFD983124 JOZ983047:JOZ983124 JYV983047:JYV983124 KIR983047:KIR983124 KSN983047:KSN983124 LCJ983047:LCJ983124 LMF983047:LMF983124 LWB983047:LWB983124 MFX983047:MFX983124 MPT983047:MPT983124 MZP983047:MZP983124 NJL983047:NJL983124 NTH983047:NTH983124 ODD983047:ODD983124 OMZ983047:OMZ983124 OWV983047:OWV983124 PGR983047:PGR983124 PQN983047:PQN983124 QAJ983047:QAJ983124 QKF983047:QKF983124 QUB983047:QUB983124 RDX983047:RDX983124 RNT983047:RNT983124 RXP983047:RXP983124 SHL983047:SHL983124 SRH983047:SRH983124 TBD983047:TBD983124 TKZ983047:TKZ983124 TUV983047:TUV983124 UER983047:UER983124 UON983047:UON983124 UYJ983047:UYJ983124 VIF983047:VIF983124 VSB983047:VSB983124 WBX983047:WBX983124 WLT983047:WLT983124 WVP983047:WVP983124 H8:H84 JD8:JD84 SZ8:SZ84 ACV8:ACV84 AMR8:AMR84 AWN8:AWN84 BGJ8:BGJ84 BQF8:BQF84 CAB8:CAB84 CJX8:CJX84 CTT8:CTT84 DDP8:DDP84 DNL8:DNL84 DXH8:DXH84 EHD8:EHD84 EQZ8:EQZ84 FAV8:FAV84 FKR8:FKR84 FUN8:FUN84 GEJ8:GEJ84 GOF8:GOF84 GYB8:GYB84 HHX8:HHX84 HRT8:HRT84 IBP8:IBP84 ILL8:ILL84 IVH8:IVH84 JFD8:JFD84 JOZ8:JOZ84 JYV8:JYV84 KIR8:KIR84 KSN8:KSN84 LCJ8:LCJ84 LMF8:LMF84 LWB8:LWB84 MFX8:MFX84 MPT8:MPT84 MZP8:MZP84 NJL8:NJL84 NTH8:NTH84 ODD8:ODD84 OMZ8:OMZ84 OWV8:OWV84 PGR8:PGR84 PQN8:PQN84 QAJ8:QAJ84 QKF8:QKF84 QUB8:QUB84 RDX8:RDX84 RNT8:RNT84 RXP8:RXP84 SHL8:SHL84 SRH8:SRH84 TBD8:TBD84 TKZ8:TKZ84 TUV8:TUV84 UER8:UER84 UON8:UON84 UYJ8:UYJ84 VIF8:VIF84 VSB8:VSB84 WBX8:WBX84 WLT8:WLT84 WVP8:WVP84" xr:uid="{04DA1204-FD59-4FDE-B7FF-9DD927F3FE10}">
      <formula1>0</formula1>
      <formula2>120</formula2>
    </dataValidation>
    <dataValidation type="whole" allowBlank="1" showInputMessage="1" showErrorMessage="1" errorTitle="Chybná hodnota" error="Dorážka může být v rozsahu 0 až 540." sqref="G65543:G65620 JC65543:JC65620 SY65543:SY65620 ACU65543:ACU65620 AMQ65543:AMQ65620 AWM65543:AWM65620 BGI65543:BGI65620 BQE65543:BQE65620 CAA65543:CAA65620 CJW65543:CJW65620 CTS65543:CTS65620 DDO65543:DDO65620 DNK65543:DNK65620 DXG65543:DXG65620 EHC65543:EHC65620 EQY65543:EQY65620 FAU65543:FAU65620 FKQ65543:FKQ65620 FUM65543:FUM65620 GEI65543:GEI65620 GOE65543:GOE65620 GYA65543:GYA65620 HHW65543:HHW65620 HRS65543:HRS65620 IBO65543:IBO65620 ILK65543:ILK65620 IVG65543:IVG65620 JFC65543:JFC65620 JOY65543:JOY65620 JYU65543:JYU65620 KIQ65543:KIQ65620 KSM65543:KSM65620 LCI65543:LCI65620 LME65543:LME65620 LWA65543:LWA65620 MFW65543:MFW65620 MPS65543:MPS65620 MZO65543:MZO65620 NJK65543:NJK65620 NTG65543:NTG65620 ODC65543:ODC65620 OMY65543:OMY65620 OWU65543:OWU65620 PGQ65543:PGQ65620 PQM65543:PQM65620 QAI65543:QAI65620 QKE65543:QKE65620 QUA65543:QUA65620 RDW65543:RDW65620 RNS65543:RNS65620 RXO65543:RXO65620 SHK65543:SHK65620 SRG65543:SRG65620 TBC65543:TBC65620 TKY65543:TKY65620 TUU65543:TUU65620 UEQ65543:UEQ65620 UOM65543:UOM65620 UYI65543:UYI65620 VIE65543:VIE65620 VSA65543:VSA65620 WBW65543:WBW65620 WLS65543:WLS65620 WVO65543:WVO65620 G131079:G131156 JC131079:JC131156 SY131079:SY131156 ACU131079:ACU131156 AMQ131079:AMQ131156 AWM131079:AWM131156 BGI131079:BGI131156 BQE131079:BQE131156 CAA131079:CAA131156 CJW131079:CJW131156 CTS131079:CTS131156 DDO131079:DDO131156 DNK131079:DNK131156 DXG131079:DXG131156 EHC131079:EHC131156 EQY131079:EQY131156 FAU131079:FAU131156 FKQ131079:FKQ131156 FUM131079:FUM131156 GEI131079:GEI131156 GOE131079:GOE131156 GYA131079:GYA131156 HHW131079:HHW131156 HRS131079:HRS131156 IBO131079:IBO131156 ILK131079:ILK131156 IVG131079:IVG131156 JFC131079:JFC131156 JOY131079:JOY131156 JYU131079:JYU131156 KIQ131079:KIQ131156 KSM131079:KSM131156 LCI131079:LCI131156 LME131079:LME131156 LWA131079:LWA131156 MFW131079:MFW131156 MPS131079:MPS131156 MZO131079:MZO131156 NJK131079:NJK131156 NTG131079:NTG131156 ODC131079:ODC131156 OMY131079:OMY131156 OWU131079:OWU131156 PGQ131079:PGQ131156 PQM131079:PQM131156 QAI131079:QAI131156 QKE131079:QKE131156 QUA131079:QUA131156 RDW131079:RDW131156 RNS131079:RNS131156 RXO131079:RXO131156 SHK131079:SHK131156 SRG131079:SRG131156 TBC131079:TBC131156 TKY131079:TKY131156 TUU131079:TUU131156 UEQ131079:UEQ131156 UOM131079:UOM131156 UYI131079:UYI131156 VIE131079:VIE131156 VSA131079:VSA131156 WBW131079:WBW131156 WLS131079:WLS131156 WVO131079:WVO131156 G196615:G196692 JC196615:JC196692 SY196615:SY196692 ACU196615:ACU196692 AMQ196615:AMQ196692 AWM196615:AWM196692 BGI196615:BGI196692 BQE196615:BQE196692 CAA196615:CAA196692 CJW196615:CJW196692 CTS196615:CTS196692 DDO196615:DDO196692 DNK196615:DNK196692 DXG196615:DXG196692 EHC196615:EHC196692 EQY196615:EQY196692 FAU196615:FAU196692 FKQ196615:FKQ196692 FUM196615:FUM196692 GEI196615:GEI196692 GOE196615:GOE196692 GYA196615:GYA196692 HHW196615:HHW196692 HRS196615:HRS196692 IBO196615:IBO196692 ILK196615:ILK196692 IVG196615:IVG196692 JFC196615:JFC196692 JOY196615:JOY196692 JYU196615:JYU196692 KIQ196615:KIQ196692 KSM196615:KSM196692 LCI196615:LCI196692 LME196615:LME196692 LWA196615:LWA196692 MFW196615:MFW196692 MPS196615:MPS196692 MZO196615:MZO196692 NJK196615:NJK196692 NTG196615:NTG196692 ODC196615:ODC196692 OMY196615:OMY196692 OWU196615:OWU196692 PGQ196615:PGQ196692 PQM196615:PQM196692 QAI196615:QAI196692 QKE196615:QKE196692 QUA196615:QUA196692 RDW196615:RDW196692 RNS196615:RNS196692 RXO196615:RXO196692 SHK196615:SHK196692 SRG196615:SRG196692 TBC196615:TBC196692 TKY196615:TKY196692 TUU196615:TUU196692 UEQ196615:UEQ196692 UOM196615:UOM196692 UYI196615:UYI196692 VIE196615:VIE196692 VSA196615:VSA196692 WBW196615:WBW196692 WLS196615:WLS196692 WVO196615:WVO196692 G262151:G262228 JC262151:JC262228 SY262151:SY262228 ACU262151:ACU262228 AMQ262151:AMQ262228 AWM262151:AWM262228 BGI262151:BGI262228 BQE262151:BQE262228 CAA262151:CAA262228 CJW262151:CJW262228 CTS262151:CTS262228 DDO262151:DDO262228 DNK262151:DNK262228 DXG262151:DXG262228 EHC262151:EHC262228 EQY262151:EQY262228 FAU262151:FAU262228 FKQ262151:FKQ262228 FUM262151:FUM262228 GEI262151:GEI262228 GOE262151:GOE262228 GYA262151:GYA262228 HHW262151:HHW262228 HRS262151:HRS262228 IBO262151:IBO262228 ILK262151:ILK262228 IVG262151:IVG262228 JFC262151:JFC262228 JOY262151:JOY262228 JYU262151:JYU262228 KIQ262151:KIQ262228 KSM262151:KSM262228 LCI262151:LCI262228 LME262151:LME262228 LWA262151:LWA262228 MFW262151:MFW262228 MPS262151:MPS262228 MZO262151:MZO262228 NJK262151:NJK262228 NTG262151:NTG262228 ODC262151:ODC262228 OMY262151:OMY262228 OWU262151:OWU262228 PGQ262151:PGQ262228 PQM262151:PQM262228 QAI262151:QAI262228 QKE262151:QKE262228 QUA262151:QUA262228 RDW262151:RDW262228 RNS262151:RNS262228 RXO262151:RXO262228 SHK262151:SHK262228 SRG262151:SRG262228 TBC262151:TBC262228 TKY262151:TKY262228 TUU262151:TUU262228 UEQ262151:UEQ262228 UOM262151:UOM262228 UYI262151:UYI262228 VIE262151:VIE262228 VSA262151:VSA262228 WBW262151:WBW262228 WLS262151:WLS262228 WVO262151:WVO262228 G327687:G327764 JC327687:JC327764 SY327687:SY327764 ACU327687:ACU327764 AMQ327687:AMQ327764 AWM327687:AWM327764 BGI327687:BGI327764 BQE327687:BQE327764 CAA327687:CAA327764 CJW327687:CJW327764 CTS327687:CTS327764 DDO327687:DDO327764 DNK327687:DNK327764 DXG327687:DXG327764 EHC327687:EHC327764 EQY327687:EQY327764 FAU327687:FAU327764 FKQ327687:FKQ327764 FUM327687:FUM327764 GEI327687:GEI327764 GOE327687:GOE327764 GYA327687:GYA327764 HHW327687:HHW327764 HRS327687:HRS327764 IBO327687:IBO327764 ILK327687:ILK327764 IVG327687:IVG327764 JFC327687:JFC327764 JOY327687:JOY327764 JYU327687:JYU327764 KIQ327687:KIQ327764 KSM327687:KSM327764 LCI327687:LCI327764 LME327687:LME327764 LWA327687:LWA327764 MFW327687:MFW327764 MPS327687:MPS327764 MZO327687:MZO327764 NJK327687:NJK327764 NTG327687:NTG327764 ODC327687:ODC327764 OMY327687:OMY327764 OWU327687:OWU327764 PGQ327687:PGQ327764 PQM327687:PQM327764 QAI327687:QAI327764 QKE327687:QKE327764 QUA327687:QUA327764 RDW327687:RDW327764 RNS327687:RNS327764 RXO327687:RXO327764 SHK327687:SHK327764 SRG327687:SRG327764 TBC327687:TBC327764 TKY327687:TKY327764 TUU327687:TUU327764 UEQ327687:UEQ327764 UOM327687:UOM327764 UYI327687:UYI327764 VIE327687:VIE327764 VSA327687:VSA327764 WBW327687:WBW327764 WLS327687:WLS327764 WVO327687:WVO327764 G393223:G393300 JC393223:JC393300 SY393223:SY393300 ACU393223:ACU393300 AMQ393223:AMQ393300 AWM393223:AWM393300 BGI393223:BGI393300 BQE393223:BQE393300 CAA393223:CAA393300 CJW393223:CJW393300 CTS393223:CTS393300 DDO393223:DDO393300 DNK393223:DNK393300 DXG393223:DXG393300 EHC393223:EHC393300 EQY393223:EQY393300 FAU393223:FAU393300 FKQ393223:FKQ393300 FUM393223:FUM393300 GEI393223:GEI393300 GOE393223:GOE393300 GYA393223:GYA393300 HHW393223:HHW393300 HRS393223:HRS393300 IBO393223:IBO393300 ILK393223:ILK393300 IVG393223:IVG393300 JFC393223:JFC393300 JOY393223:JOY393300 JYU393223:JYU393300 KIQ393223:KIQ393300 KSM393223:KSM393300 LCI393223:LCI393300 LME393223:LME393300 LWA393223:LWA393300 MFW393223:MFW393300 MPS393223:MPS393300 MZO393223:MZO393300 NJK393223:NJK393300 NTG393223:NTG393300 ODC393223:ODC393300 OMY393223:OMY393300 OWU393223:OWU393300 PGQ393223:PGQ393300 PQM393223:PQM393300 QAI393223:QAI393300 QKE393223:QKE393300 QUA393223:QUA393300 RDW393223:RDW393300 RNS393223:RNS393300 RXO393223:RXO393300 SHK393223:SHK393300 SRG393223:SRG393300 TBC393223:TBC393300 TKY393223:TKY393300 TUU393223:TUU393300 UEQ393223:UEQ393300 UOM393223:UOM393300 UYI393223:UYI393300 VIE393223:VIE393300 VSA393223:VSA393300 WBW393223:WBW393300 WLS393223:WLS393300 WVO393223:WVO393300 G458759:G458836 JC458759:JC458836 SY458759:SY458836 ACU458759:ACU458836 AMQ458759:AMQ458836 AWM458759:AWM458836 BGI458759:BGI458836 BQE458759:BQE458836 CAA458759:CAA458836 CJW458759:CJW458836 CTS458759:CTS458836 DDO458759:DDO458836 DNK458759:DNK458836 DXG458759:DXG458836 EHC458759:EHC458836 EQY458759:EQY458836 FAU458759:FAU458836 FKQ458759:FKQ458836 FUM458759:FUM458836 GEI458759:GEI458836 GOE458759:GOE458836 GYA458759:GYA458836 HHW458759:HHW458836 HRS458759:HRS458836 IBO458759:IBO458836 ILK458759:ILK458836 IVG458759:IVG458836 JFC458759:JFC458836 JOY458759:JOY458836 JYU458759:JYU458836 KIQ458759:KIQ458836 KSM458759:KSM458836 LCI458759:LCI458836 LME458759:LME458836 LWA458759:LWA458836 MFW458759:MFW458836 MPS458759:MPS458836 MZO458759:MZO458836 NJK458759:NJK458836 NTG458759:NTG458836 ODC458759:ODC458836 OMY458759:OMY458836 OWU458759:OWU458836 PGQ458759:PGQ458836 PQM458759:PQM458836 QAI458759:QAI458836 QKE458759:QKE458836 QUA458759:QUA458836 RDW458759:RDW458836 RNS458759:RNS458836 RXO458759:RXO458836 SHK458759:SHK458836 SRG458759:SRG458836 TBC458759:TBC458836 TKY458759:TKY458836 TUU458759:TUU458836 UEQ458759:UEQ458836 UOM458759:UOM458836 UYI458759:UYI458836 VIE458759:VIE458836 VSA458759:VSA458836 WBW458759:WBW458836 WLS458759:WLS458836 WVO458759:WVO458836 G524295:G524372 JC524295:JC524372 SY524295:SY524372 ACU524295:ACU524372 AMQ524295:AMQ524372 AWM524295:AWM524372 BGI524295:BGI524372 BQE524295:BQE524372 CAA524295:CAA524372 CJW524295:CJW524372 CTS524295:CTS524372 DDO524295:DDO524372 DNK524295:DNK524372 DXG524295:DXG524372 EHC524295:EHC524372 EQY524295:EQY524372 FAU524295:FAU524372 FKQ524295:FKQ524372 FUM524295:FUM524372 GEI524295:GEI524372 GOE524295:GOE524372 GYA524295:GYA524372 HHW524295:HHW524372 HRS524295:HRS524372 IBO524295:IBO524372 ILK524295:ILK524372 IVG524295:IVG524372 JFC524295:JFC524372 JOY524295:JOY524372 JYU524295:JYU524372 KIQ524295:KIQ524372 KSM524295:KSM524372 LCI524295:LCI524372 LME524295:LME524372 LWA524295:LWA524372 MFW524295:MFW524372 MPS524295:MPS524372 MZO524295:MZO524372 NJK524295:NJK524372 NTG524295:NTG524372 ODC524295:ODC524372 OMY524295:OMY524372 OWU524295:OWU524372 PGQ524295:PGQ524372 PQM524295:PQM524372 QAI524295:QAI524372 QKE524295:QKE524372 QUA524295:QUA524372 RDW524295:RDW524372 RNS524295:RNS524372 RXO524295:RXO524372 SHK524295:SHK524372 SRG524295:SRG524372 TBC524295:TBC524372 TKY524295:TKY524372 TUU524295:TUU524372 UEQ524295:UEQ524372 UOM524295:UOM524372 UYI524295:UYI524372 VIE524295:VIE524372 VSA524295:VSA524372 WBW524295:WBW524372 WLS524295:WLS524372 WVO524295:WVO524372 G589831:G589908 JC589831:JC589908 SY589831:SY589908 ACU589831:ACU589908 AMQ589831:AMQ589908 AWM589831:AWM589908 BGI589831:BGI589908 BQE589831:BQE589908 CAA589831:CAA589908 CJW589831:CJW589908 CTS589831:CTS589908 DDO589831:DDO589908 DNK589831:DNK589908 DXG589831:DXG589908 EHC589831:EHC589908 EQY589831:EQY589908 FAU589831:FAU589908 FKQ589831:FKQ589908 FUM589831:FUM589908 GEI589831:GEI589908 GOE589831:GOE589908 GYA589831:GYA589908 HHW589831:HHW589908 HRS589831:HRS589908 IBO589831:IBO589908 ILK589831:ILK589908 IVG589831:IVG589908 JFC589831:JFC589908 JOY589831:JOY589908 JYU589831:JYU589908 KIQ589831:KIQ589908 KSM589831:KSM589908 LCI589831:LCI589908 LME589831:LME589908 LWA589831:LWA589908 MFW589831:MFW589908 MPS589831:MPS589908 MZO589831:MZO589908 NJK589831:NJK589908 NTG589831:NTG589908 ODC589831:ODC589908 OMY589831:OMY589908 OWU589831:OWU589908 PGQ589831:PGQ589908 PQM589831:PQM589908 QAI589831:QAI589908 QKE589831:QKE589908 QUA589831:QUA589908 RDW589831:RDW589908 RNS589831:RNS589908 RXO589831:RXO589908 SHK589831:SHK589908 SRG589831:SRG589908 TBC589831:TBC589908 TKY589831:TKY589908 TUU589831:TUU589908 UEQ589831:UEQ589908 UOM589831:UOM589908 UYI589831:UYI589908 VIE589831:VIE589908 VSA589831:VSA589908 WBW589831:WBW589908 WLS589831:WLS589908 WVO589831:WVO589908 G655367:G655444 JC655367:JC655444 SY655367:SY655444 ACU655367:ACU655444 AMQ655367:AMQ655444 AWM655367:AWM655444 BGI655367:BGI655444 BQE655367:BQE655444 CAA655367:CAA655444 CJW655367:CJW655444 CTS655367:CTS655444 DDO655367:DDO655444 DNK655367:DNK655444 DXG655367:DXG655444 EHC655367:EHC655444 EQY655367:EQY655444 FAU655367:FAU655444 FKQ655367:FKQ655444 FUM655367:FUM655444 GEI655367:GEI655444 GOE655367:GOE655444 GYA655367:GYA655444 HHW655367:HHW655444 HRS655367:HRS655444 IBO655367:IBO655444 ILK655367:ILK655444 IVG655367:IVG655444 JFC655367:JFC655444 JOY655367:JOY655444 JYU655367:JYU655444 KIQ655367:KIQ655444 KSM655367:KSM655444 LCI655367:LCI655444 LME655367:LME655444 LWA655367:LWA655444 MFW655367:MFW655444 MPS655367:MPS655444 MZO655367:MZO655444 NJK655367:NJK655444 NTG655367:NTG655444 ODC655367:ODC655444 OMY655367:OMY655444 OWU655367:OWU655444 PGQ655367:PGQ655444 PQM655367:PQM655444 QAI655367:QAI655444 QKE655367:QKE655444 QUA655367:QUA655444 RDW655367:RDW655444 RNS655367:RNS655444 RXO655367:RXO655444 SHK655367:SHK655444 SRG655367:SRG655444 TBC655367:TBC655444 TKY655367:TKY655444 TUU655367:TUU655444 UEQ655367:UEQ655444 UOM655367:UOM655444 UYI655367:UYI655444 VIE655367:VIE655444 VSA655367:VSA655444 WBW655367:WBW655444 WLS655367:WLS655444 WVO655367:WVO655444 G720903:G720980 JC720903:JC720980 SY720903:SY720980 ACU720903:ACU720980 AMQ720903:AMQ720980 AWM720903:AWM720980 BGI720903:BGI720980 BQE720903:BQE720980 CAA720903:CAA720980 CJW720903:CJW720980 CTS720903:CTS720980 DDO720903:DDO720980 DNK720903:DNK720980 DXG720903:DXG720980 EHC720903:EHC720980 EQY720903:EQY720980 FAU720903:FAU720980 FKQ720903:FKQ720980 FUM720903:FUM720980 GEI720903:GEI720980 GOE720903:GOE720980 GYA720903:GYA720980 HHW720903:HHW720980 HRS720903:HRS720980 IBO720903:IBO720980 ILK720903:ILK720980 IVG720903:IVG720980 JFC720903:JFC720980 JOY720903:JOY720980 JYU720903:JYU720980 KIQ720903:KIQ720980 KSM720903:KSM720980 LCI720903:LCI720980 LME720903:LME720980 LWA720903:LWA720980 MFW720903:MFW720980 MPS720903:MPS720980 MZO720903:MZO720980 NJK720903:NJK720980 NTG720903:NTG720980 ODC720903:ODC720980 OMY720903:OMY720980 OWU720903:OWU720980 PGQ720903:PGQ720980 PQM720903:PQM720980 QAI720903:QAI720980 QKE720903:QKE720980 QUA720903:QUA720980 RDW720903:RDW720980 RNS720903:RNS720980 RXO720903:RXO720980 SHK720903:SHK720980 SRG720903:SRG720980 TBC720903:TBC720980 TKY720903:TKY720980 TUU720903:TUU720980 UEQ720903:UEQ720980 UOM720903:UOM720980 UYI720903:UYI720980 VIE720903:VIE720980 VSA720903:VSA720980 WBW720903:WBW720980 WLS720903:WLS720980 WVO720903:WVO720980 G786439:G786516 JC786439:JC786516 SY786439:SY786516 ACU786439:ACU786516 AMQ786439:AMQ786516 AWM786439:AWM786516 BGI786439:BGI786516 BQE786439:BQE786516 CAA786439:CAA786516 CJW786439:CJW786516 CTS786439:CTS786516 DDO786439:DDO786516 DNK786439:DNK786516 DXG786439:DXG786516 EHC786439:EHC786516 EQY786439:EQY786516 FAU786439:FAU786516 FKQ786439:FKQ786516 FUM786439:FUM786516 GEI786439:GEI786516 GOE786439:GOE786516 GYA786439:GYA786516 HHW786439:HHW786516 HRS786439:HRS786516 IBO786439:IBO786516 ILK786439:ILK786516 IVG786439:IVG786516 JFC786439:JFC786516 JOY786439:JOY786516 JYU786439:JYU786516 KIQ786439:KIQ786516 KSM786439:KSM786516 LCI786439:LCI786516 LME786439:LME786516 LWA786439:LWA786516 MFW786439:MFW786516 MPS786439:MPS786516 MZO786439:MZO786516 NJK786439:NJK786516 NTG786439:NTG786516 ODC786439:ODC786516 OMY786439:OMY786516 OWU786439:OWU786516 PGQ786439:PGQ786516 PQM786439:PQM786516 QAI786439:QAI786516 QKE786439:QKE786516 QUA786439:QUA786516 RDW786439:RDW786516 RNS786439:RNS786516 RXO786439:RXO786516 SHK786439:SHK786516 SRG786439:SRG786516 TBC786439:TBC786516 TKY786439:TKY786516 TUU786439:TUU786516 UEQ786439:UEQ786516 UOM786439:UOM786516 UYI786439:UYI786516 VIE786439:VIE786516 VSA786439:VSA786516 WBW786439:WBW786516 WLS786439:WLS786516 WVO786439:WVO786516 G851975:G852052 JC851975:JC852052 SY851975:SY852052 ACU851975:ACU852052 AMQ851975:AMQ852052 AWM851975:AWM852052 BGI851975:BGI852052 BQE851975:BQE852052 CAA851975:CAA852052 CJW851975:CJW852052 CTS851975:CTS852052 DDO851975:DDO852052 DNK851975:DNK852052 DXG851975:DXG852052 EHC851975:EHC852052 EQY851975:EQY852052 FAU851975:FAU852052 FKQ851975:FKQ852052 FUM851975:FUM852052 GEI851975:GEI852052 GOE851975:GOE852052 GYA851975:GYA852052 HHW851975:HHW852052 HRS851975:HRS852052 IBO851975:IBO852052 ILK851975:ILK852052 IVG851975:IVG852052 JFC851975:JFC852052 JOY851975:JOY852052 JYU851975:JYU852052 KIQ851975:KIQ852052 KSM851975:KSM852052 LCI851975:LCI852052 LME851975:LME852052 LWA851975:LWA852052 MFW851975:MFW852052 MPS851975:MPS852052 MZO851975:MZO852052 NJK851975:NJK852052 NTG851975:NTG852052 ODC851975:ODC852052 OMY851975:OMY852052 OWU851975:OWU852052 PGQ851975:PGQ852052 PQM851975:PQM852052 QAI851975:QAI852052 QKE851975:QKE852052 QUA851975:QUA852052 RDW851975:RDW852052 RNS851975:RNS852052 RXO851975:RXO852052 SHK851975:SHK852052 SRG851975:SRG852052 TBC851975:TBC852052 TKY851975:TKY852052 TUU851975:TUU852052 UEQ851975:UEQ852052 UOM851975:UOM852052 UYI851975:UYI852052 VIE851975:VIE852052 VSA851975:VSA852052 WBW851975:WBW852052 WLS851975:WLS852052 WVO851975:WVO852052 G917511:G917588 JC917511:JC917588 SY917511:SY917588 ACU917511:ACU917588 AMQ917511:AMQ917588 AWM917511:AWM917588 BGI917511:BGI917588 BQE917511:BQE917588 CAA917511:CAA917588 CJW917511:CJW917588 CTS917511:CTS917588 DDO917511:DDO917588 DNK917511:DNK917588 DXG917511:DXG917588 EHC917511:EHC917588 EQY917511:EQY917588 FAU917511:FAU917588 FKQ917511:FKQ917588 FUM917511:FUM917588 GEI917511:GEI917588 GOE917511:GOE917588 GYA917511:GYA917588 HHW917511:HHW917588 HRS917511:HRS917588 IBO917511:IBO917588 ILK917511:ILK917588 IVG917511:IVG917588 JFC917511:JFC917588 JOY917511:JOY917588 JYU917511:JYU917588 KIQ917511:KIQ917588 KSM917511:KSM917588 LCI917511:LCI917588 LME917511:LME917588 LWA917511:LWA917588 MFW917511:MFW917588 MPS917511:MPS917588 MZO917511:MZO917588 NJK917511:NJK917588 NTG917511:NTG917588 ODC917511:ODC917588 OMY917511:OMY917588 OWU917511:OWU917588 PGQ917511:PGQ917588 PQM917511:PQM917588 QAI917511:QAI917588 QKE917511:QKE917588 QUA917511:QUA917588 RDW917511:RDW917588 RNS917511:RNS917588 RXO917511:RXO917588 SHK917511:SHK917588 SRG917511:SRG917588 TBC917511:TBC917588 TKY917511:TKY917588 TUU917511:TUU917588 UEQ917511:UEQ917588 UOM917511:UOM917588 UYI917511:UYI917588 VIE917511:VIE917588 VSA917511:VSA917588 WBW917511:WBW917588 WLS917511:WLS917588 WVO917511:WVO917588 G983047:G983124 JC983047:JC983124 SY983047:SY983124 ACU983047:ACU983124 AMQ983047:AMQ983124 AWM983047:AWM983124 BGI983047:BGI983124 BQE983047:BQE983124 CAA983047:CAA983124 CJW983047:CJW983124 CTS983047:CTS983124 DDO983047:DDO983124 DNK983047:DNK983124 DXG983047:DXG983124 EHC983047:EHC983124 EQY983047:EQY983124 FAU983047:FAU983124 FKQ983047:FKQ983124 FUM983047:FUM983124 GEI983047:GEI983124 GOE983047:GOE983124 GYA983047:GYA983124 HHW983047:HHW983124 HRS983047:HRS983124 IBO983047:IBO983124 ILK983047:ILK983124 IVG983047:IVG983124 JFC983047:JFC983124 JOY983047:JOY983124 JYU983047:JYU983124 KIQ983047:KIQ983124 KSM983047:KSM983124 LCI983047:LCI983124 LME983047:LME983124 LWA983047:LWA983124 MFW983047:MFW983124 MPS983047:MPS983124 MZO983047:MZO983124 NJK983047:NJK983124 NTG983047:NTG983124 ODC983047:ODC983124 OMY983047:OMY983124 OWU983047:OWU983124 PGQ983047:PGQ983124 PQM983047:PQM983124 QAI983047:QAI983124 QKE983047:QKE983124 QUA983047:QUA983124 RDW983047:RDW983124 RNS983047:RNS983124 RXO983047:RXO983124 SHK983047:SHK983124 SRG983047:SRG983124 TBC983047:TBC983124 TKY983047:TKY983124 TUU983047:TUU983124 UEQ983047:UEQ983124 UOM983047:UOM983124 UYI983047:UYI983124 VIE983047:VIE983124 VSA983047:VSA983124 WBW983047:WBW983124 WLS983047:WLS983124 WVO983047:WVO983124 G8:G84 JC8:JC84 SY8:SY84 ACU8:ACU84 AMQ8:AMQ84 AWM8:AWM84 BGI8:BGI84 BQE8:BQE84 CAA8:CAA84 CJW8:CJW84 CTS8:CTS84 DDO8:DDO84 DNK8:DNK84 DXG8:DXG84 EHC8:EHC84 EQY8:EQY84 FAU8:FAU84 FKQ8:FKQ84 FUM8:FUM84 GEI8:GEI84 GOE8:GOE84 GYA8:GYA84 HHW8:HHW84 HRS8:HRS84 IBO8:IBO84 ILK8:ILK84 IVG8:IVG84 JFC8:JFC84 JOY8:JOY84 JYU8:JYU84 KIQ8:KIQ84 KSM8:KSM84 LCI8:LCI84 LME8:LME84 LWA8:LWA84 MFW8:MFW84 MPS8:MPS84 MZO8:MZO84 NJK8:NJK84 NTG8:NTG84 ODC8:ODC84 OMY8:OMY84 OWU8:OWU84 PGQ8:PGQ84 PQM8:PQM84 QAI8:QAI84 QKE8:QKE84 QUA8:QUA84 RDW8:RDW84 RNS8:RNS84 RXO8:RXO84 SHK8:SHK84 SRG8:SRG84 TBC8:TBC84 TKY8:TKY84 TUU8:TUU84 UEQ8:UEQ84 UOM8:UOM84 UYI8:UYI84 VIE8:VIE84 VSA8:VSA84 WBW8:WBW84 WLS8:WLS84 WVO8:WVO84" xr:uid="{9D296C6C-4A3A-418B-968A-54918BDF0F4B}">
      <formula1>0</formula1>
      <formula2>540</formula2>
    </dataValidation>
    <dataValidation type="whole" allowBlank="1" showInputMessage="1" showErrorMessage="1" errorTitle="Chybná hodnota" error="Plné mohou být v rozsahu 0 až 540." sqref="F65543:F65620 JB65543:JB65620 SX65543:SX65620 ACT65543:ACT65620 AMP65543:AMP65620 AWL65543:AWL65620 BGH65543:BGH65620 BQD65543:BQD65620 BZZ65543:BZZ65620 CJV65543:CJV65620 CTR65543:CTR65620 DDN65543:DDN65620 DNJ65543:DNJ65620 DXF65543:DXF65620 EHB65543:EHB65620 EQX65543:EQX65620 FAT65543:FAT65620 FKP65543:FKP65620 FUL65543:FUL65620 GEH65543:GEH65620 GOD65543:GOD65620 GXZ65543:GXZ65620 HHV65543:HHV65620 HRR65543:HRR65620 IBN65543:IBN65620 ILJ65543:ILJ65620 IVF65543:IVF65620 JFB65543:JFB65620 JOX65543:JOX65620 JYT65543:JYT65620 KIP65543:KIP65620 KSL65543:KSL65620 LCH65543:LCH65620 LMD65543:LMD65620 LVZ65543:LVZ65620 MFV65543:MFV65620 MPR65543:MPR65620 MZN65543:MZN65620 NJJ65543:NJJ65620 NTF65543:NTF65620 ODB65543:ODB65620 OMX65543:OMX65620 OWT65543:OWT65620 PGP65543:PGP65620 PQL65543:PQL65620 QAH65543:QAH65620 QKD65543:QKD65620 QTZ65543:QTZ65620 RDV65543:RDV65620 RNR65543:RNR65620 RXN65543:RXN65620 SHJ65543:SHJ65620 SRF65543:SRF65620 TBB65543:TBB65620 TKX65543:TKX65620 TUT65543:TUT65620 UEP65543:UEP65620 UOL65543:UOL65620 UYH65543:UYH65620 VID65543:VID65620 VRZ65543:VRZ65620 WBV65543:WBV65620 WLR65543:WLR65620 WVN65543:WVN65620 F131079:F131156 JB131079:JB131156 SX131079:SX131156 ACT131079:ACT131156 AMP131079:AMP131156 AWL131079:AWL131156 BGH131079:BGH131156 BQD131079:BQD131156 BZZ131079:BZZ131156 CJV131079:CJV131156 CTR131079:CTR131156 DDN131079:DDN131156 DNJ131079:DNJ131156 DXF131079:DXF131156 EHB131079:EHB131156 EQX131079:EQX131156 FAT131079:FAT131156 FKP131079:FKP131156 FUL131079:FUL131156 GEH131079:GEH131156 GOD131079:GOD131156 GXZ131079:GXZ131156 HHV131079:HHV131156 HRR131079:HRR131156 IBN131079:IBN131156 ILJ131079:ILJ131156 IVF131079:IVF131156 JFB131079:JFB131156 JOX131079:JOX131156 JYT131079:JYT131156 KIP131079:KIP131156 KSL131079:KSL131156 LCH131079:LCH131156 LMD131079:LMD131156 LVZ131079:LVZ131156 MFV131079:MFV131156 MPR131079:MPR131156 MZN131079:MZN131156 NJJ131079:NJJ131156 NTF131079:NTF131156 ODB131079:ODB131156 OMX131079:OMX131156 OWT131079:OWT131156 PGP131079:PGP131156 PQL131079:PQL131156 QAH131079:QAH131156 QKD131079:QKD131156 QTZ131079:QTZ131156 RDV131079:RDV131156 RNR131079:RNR131156 RXN131079:RXN131156 SHJ131079:SHJ131156 SRF131079:SRF131156 TBB131079:TBB131156 TKX131079:TKX131156 TUT131079:TUT131156 UEP131079:UEP131156 UOL131079:UOL131156 UYH131079:UYH131156 VID131079:VID131156 VRZ131079:VRZ131156 WBV131079:WBV131156 WLR131079:WLR131156 WVN131079:WVN131156 F196615:F196692 JB196615:JB196692 SX196615:SX196692 ACT196615:ACT196692 AMP196615:AMP196692 AWL196615:AWL196692 BGH196615:BGH196692 BQD196615:BQD196692 BZZ196615:BZZ196692 CJV196615:CJV196692 CTR196615:CTR196692 DDN196615:DDN196692 DNJ196615:DNJ196692 DXF196615:DXF196692 EHB196615:EHB196692 EQX196615:EQX196692 FAT196615:FAT196692 FKP196615:FKP196692 FUL196615:FUL196692 GEH196615:GEH196692 GOD196615:GOD196692 GXZ196615:GXZ196692 HHV196615:HHV196692 HRR196615:HRR196692 IBN196615:IBN196692 ILJ196615:ILJ196692 IVF196615:IVF196692 JFB196615:JFB196692 JOX196615:JOX196692 JYT196615:JYT196692 KIP196615:KIP196692 KSL196615:KSL196692 LCH196615:LCH196692 LMD196615:LMD196692 LVZ196615:LVZ196692 MFV196615:MFV196692 MPR196615:MPR196692 MZN196615:MZN196692 NJJ196615:NJJ196692 NTF196615:NTF196692 ODB196615:ODB196692 OMX196615:OMX196692 OWT196615:OWT196692 PGP196615:PGP196692 PQL196615:PQL196692 QAH196615:QAH196692 QKD196615:QKD196692 QTZ196615:QTZ196692 RDV196615:RDV196692 RNR196615:RNR196692 RXN196615:RXN196692 SHJ196615:SHJ196692 SRF196615:SRF196692 TBB196615:TBB196692 TKX196615:TKX196692 TUT196615:TUT196692 UEP196615:UEP196692 UOL196615:UOL196692 UYH196615:UYH196692 VID196615:VID196692 VRZ196615:VRZ196692 WBV196615:WBV196692 WLR196615:WLR196692 WVN196615:WVN196692 F262151:F262228 JB262151:JB262228 SX262151:SX262228 ACT262151:ACT262228 AMP262151:AMP262228 AWL262151:AWL262228 BGH262151:BGH262228 BQD262151:BQD262228 BZZ262151:BZZ262228 CJV262151:CJV262228 CTR262151:CTR262228 DDN262151:DDN262228 DNJ262151:DNJ262228 DXF262151:DXF262228 EHB262151:EHB262228 EQX262151:EQX262228 FAT262151:FAT262228 FKP262151:FKP262228 FUL262151:FUL262228 GEH262151:GEH262228 GOD262151:GOD262228 GXZ262151:GXZ262228 HHV262151:HHV262228 HRR262151:HRR262228 IBN262151:IBN262228 ILJ262151:ILJ262228 IVF262151:IVF262228 JFB262151:JFB262228 JOX262151:JOX262228 JYT262151:JYT262228 KIP262151:KIP262228 KSL262151:KSL262228 LCH262151:LCH262228 LMD262151:LMD262228 LVZ262151:LVZ262228 MFV262151:MFV262228 MPR262151:MPR262228 MZN262151:MZN262228 NJJ262151:NJJ262228 NTF262151:NTF262228 ODB262151:ODB262228 OMX262151:OMX262228 OWT262151:OWT262228 PGP262151:PGP262228 PQL262151:PQL262228 QAH262151:QAH262228 QKD262151:QKD262228 QTZ262151:QTZ262228 RDV262151:RDV262228 RNR262151:RNR262228 RXN262151:RXN262228 SHJ262151:SHJ262228 SRF262151:SRF262228 TBB262151:TBB262228 TKX262151:TKX262228 TUT262151:TUT262228 UEP262151:UEP262228 UOL262151:UOL262228 UYH262151:UYH262228 VID262151:VID262228 VRZ262151:VRZ262228 WBV262151:WBV262228 WLR262151:WLR262228 WVN262151:WVN262228 F327687:F327764 JB327687:JB327764 SX327687:SX327764 ACT327687:ACT327764 AMP327687:AMP327764 AWL327687:AWL327764 BGH327687:BGH327764 BQD327687:BQD327764 BZZ327687:BZZ327764 CJV327687:CJV327764 CTR327687:CTR327764 DDN327687:DDN327764 DNJ327687:DNJ327764 DXF327687:DXF327764 EHB327687:EHB327764 EQX327687:EQX327764 FAT327687:FAT327764 FKP327687:FKP327764 FUL327687:FUL327764 GEH327687:GEH327764 GOD327687:GOD327764 GXZ327687:GXZ327764 HHV327687:HHV327764 HRR327687:HRR327764 IBN327687:IBN327764 ILJ327687:ILJ327764 IVF327687:IVF327764 JFB327687:JFB327764 JOX327687:JOX327764 JYT327687:JYT327764 KIP327687:KIP327764 KSL327687:KSL327764 LCH327687:LCH327764 LMD327687:LMD327764 LVZ327687:LVZ327764 MFV327687:MFV327764 MPR327687:MPR327764 MZN327687:MZN327764 NJJ327687:NJJ327764 NTF327687:NTF327764 ODB327687:ODB327764 OMX327687:OMX327764 OWT327687:OWT327764 PGP327687:PGP327764 PQL327687:PQL327764 QAH327687:QAH327764 QKD327687:QKD327764 QTZ327687:QTZ327764 RDV327687:RDV327764 RNR327687:RNR327764 RXN327687:RXN327764 SHJ327687:SHJ327764 SRF327687:SRF327764 TBB327687:TBB327764 TKX327687:TKX327764 TUT327687:TUT327764 UEP327687:UEP327764 UOL327687:UOL327764 UYH327687:UYH327764 VID327687:VID327764 VRZ327687:VRZ327764 WBV327687:WBV327764 WLR327687:WLR327764 WVN327687:WVN327764 F393223:F393300 JB393223:JB393300 SX393223:SX393300 ACT393223:ACT393300 AMP393223:AMP393300 AWL393223:AWL393300 BGH393223:BGH393300 BQD393223:BQD393300 BZZ393223:BZZ393300 CJV393223:CJV393300 CTR393223:CTR393300 DDN393223:DDN393300 DNJ393223:DNJ393300 DXF393223:DXF393300 EHB393223:EHB393300 EQX393223:EQX393300 FAT393223:FAT393300 FKP393223:FKP393300 FUL393223:FUL393300 GEH393223:GEH393300 GOD393223:GOD393300 GXZ393223:GXZ393300 HHV393223:HHV393300 HRR393223:HRR393300 IBN393223:IBN393300 ILJ393223:ILJ393300 IVF393223:IVF393300 JFB393223:JFB393300 JOX393223:JOX393300 JYT393223:JYT393300 KIP393223:KIP393300 KSL393223:KSL393300 LCH393223:LCH393300 LMD393223:LMD393300 LVZ393223:LVZ393300 MFV393223:MFV393300 MPR393223:MPR393300 MZN393223:MZN393300 NJJ393223:NJJ393300 NTF393223:NTF393300 ODB393223:ODB393300 OMX393223:OMX393300 OWT393223:OWT393300 PGP393223:PGP393300 PQL393223:PQL393300 QAH393223:QAH393300 QKD393223:QKD393300 QTZ393223:QTZ393300 RDV393223:RDV393300 RNR393223:RNR393300 RXN393223:RXN393300 SHJ393223:SHJ393300 SRF393223:SRF393300 TBB393223:TBB393300 TKX393223:TKX393300 TUT393223:TUT393300 UEP393223:UEP393300 UOL393223:UOL393300 UYH393223:UYH393300 VID393223:VID393300 VRZ393223:VRZ393300 WBV393223:WBV393300 WLR393223:WLR393300 WVN393223:WVN393300 F458759:F458836 JB458759:JB458836 SX458759:SX458836 ACT458759:ACT458836 AMP458759:AMP458836 AWL458759:AWL458836 BGH458759:BGH458836 BQD458759:BQD458836 BZZ458759:BZZ458836 CJV458759:CJV458836 CTR458759:CTR458836 DDN458759:DDN458836 DNJ458759:DNJ458836 DXF458759:DXF458836 EHB458759:EHB458836 EQX458759:EQX458836 FAT458759:FAT458836 FKP458759:FKP458836 FUL458759:FUL458836 GEH458759:GEH458836 GOD458759:GOD458836 GXZ458759:GXZ458836 HHV458759:HHV458836 HRR458759:HRR458836 IBN458759:IBN458836 ILJ458759:ILJ458836 IVF458759:IVF458836 JFB458759:JFB458836 JOX458759:JOX458836 JYT458759:JYT458836 KIP458759:KIP458836 KSL458759:KSL458836 LCH458759:LCH458836 LMD458759:LMD458836 LVZ458759:LVZ458836 MFV458759:MFV458836 MPR458759:MPR458836 MZN458759:MZN458836 NJJ458759:NJJ458836 NTF458759:NTF458836 ODB458759:ODB458836 OMX458759:OMX458836 OWT458759:OWT458836 PGP458759:PGP458836 PQL458759:PQL458836 QAH458759:QAH458836 QKD458759:QKD458836 QTZ458759:QTZ458836 RDV458759:RDV458836 RNR458759:RNR458836 RXN458759:RXN458836 SHJ458759:SHJ458836 SRF458759:SRF458836 TBB458759:TBB458836 TKX458759:TKX458836 TUT458759:TUT458836 UEP458759:UEP458836 UOL458759:UOL458836 UYH458759:UYH458836 VID458759:VID458836 VRZ458759:VRZ458836 WBV458759:WBV458836 WLR458759:WLR458836 WVN458759:WVN458836 F524295:F524372 JB524295:JB524372 SX524295:SX524372 ACT524295:ACT524372 AMP524295:AMP524372 AWL524295:AWL524372 BGH524295:BGH524372 BQD524295:BQD524372 BZZ524295:BZZ524372 CJV524295:CJV524372 CTR524295:CTR524372 DDN524295:DDN524372 DNJ524295:DNJ524372 DXF524295:DXF524372 EHB524295:EHB524372 EQX524295:EQX524372 FAT524295:FAT524372 FKP524295:FKP524372 FUL524295:FUL524372 GEH524295:GEH524372 GOD524295:GOD524372 GXZ524295:GXZ524372 HHV524295:HHV524372 HRR524295:HRR524372 IBN524295:IBN524372 ILJ524295:ILJ524372 IVF524295:IVF524372 JFB524295:JFB524372 JOX524295:JOX524372 JYT524295:JYT524372 KIP524295:KIP524372 KSL524295:KSL524372 LCH524295:LCH524372 LMD524295:LMD524372 LVZ524295:LVZ524372 MFV524295:MFV524372 MPR524295:MPR524372 MZN524295:MZN524372 NJJ524295:NJJ524372 NTF524295:NTF524372 ODB524295:ODB524372 OMX524295:OMX524372 OWT524295:OWT524372 PGP524295:PGP524372 PQL524295:PQL524372 QAH524295:QAH524372 QKD524295:QKD524372 QTZ524295:QTZ524372 RDV524295:RDV524372 RNR524295:RNR524372 RXN524295:RXN524372 SHJ524295:SHJ524372 SRF524295:SRF524372 TBB524295:TBB524372 TKX524295:TKX524372 TUT524295:TUT524372 UEP524295:UEP524372 UOL524295:UOL524372 UYH524295:UYH524372 VID524295:VID524372 VRZ524295:VRZ524372 WBV524295:WBV524372 WLR524295:WLR524372 WVN524295:WVN524372 F589831:F589908 JB589831:JB589908 SX589831:SX589908 ACT589831:ACT589908 AMP589831:AMP589908 AWL589831:AWL589908 BGH589831:BGH589908 BQD589831:BQD589908 BZZ589831:BZZ589908 CJV589831:CJV589908 CTR589831:CTR589908 DDN589831:DDN589908 DNJ589831:DNJ589908 DXF589831:DXF589908 EHB589831:EHB589908 EQX589831:EQX589908 FAT589831:FAT589908 FKP589831:FKP589908 FUL589831:FUL589908 GEH589831:GEH589908 GOD589831:GOD589908 GXZ589831:GXZ589908 HHV589831:HHV589908 HRR589831:HRR589908 IBN589831:IBN589908 ILJ589831:ILJ589908 IVF589831:IVF589908 JFB589831:JFB589908 JOX589831:JOX589908 JYT589831:JYT589908 KIP589831:KIP589908 KSL589831:KSL589908 LCH589831:LCH589908 LMD589831:LMD589908 LVZ589831:LVZ589908 MFV589831:MFV589908 MPR589831:MPR589908 MZN589831:MZN589908 NJJ589831:NJJ589908 NTF589831:NTF589908 ODB589831:ODB589908 OMX589831:OMX589908 OWT589831:OWT589908 PGP589831:PGP589908 PQL589831:PQL589908 QAH589831:QAH589908 QKD589831:QKD589908 QTZ589831:QTZ589908 RDV589831:RDV589908 RNR589831:RNR589908 RXN589831:RXN589908 SHJ589831:SHJ589908 SRF589831:SRF589908 TBB589831:TBB589908 TKX589831:TKX589908 TUT589831:TUT589908 UEP589831:UEP589908 UOL589831:UOL589908 UYH589831:UYH589908 VID589831:VID589908 VRZ589831:VRZ589908 WBV589831:WBV589908 WLR589831:WLR589908 WVN589831:WVN589908 F655367:F655444 JB655367:JB655444 SX655367:SX655444 ACT655367:ACT655444 AMP655367:AMP655444 AWL655367:AWL655444 BGH655367:BGH655444 BQD655367:BQD655444 BZZ655367:BZZ655444 CJV655367:CJV655444 CTR655367:CTR655444 DDN655367:DDN655444 DNJ655367:DNJ655444 DXF655367:DXF655444 EHB655367:EHB655444 EQX655367:EQX655444 FAT655367:FAT655444 FKP655367:FKP655444 FUL655367:FUL655444 GEH655367:GEH655444 GOD655367:GOD655444 GXZ655367:GXZ655444 HHV655367:HHV655444 HRR655367:HRR655444 IBN655367:IBN655444 ILJ655367:ILJ655444 IVF655367:IVF655444 JFB655367:JFB655444 JOX655367:JOX655444 JYT655367:JYT655444 KIP655367:KIP655444 KSL655367:KSL655444 LCH655367:LCH655444 LMD655367:LMD655444 LVZ655367:LVZ655444 MFV655367:MFV655444 MPR655367:MPR655444 MZN655367:MZN655444 NJJ655367:NJJ655444 NTF655367:NTF655444 ODB655367:ODB655444 OMX655367:OMX655444 OWT655367:OWT655444 PGP655367:PGP655444 PQL655367:PQL655444 QAH655367:QAH655444 QKD655367:QKD655444 QTZ655367:QTZ655444 RDV655367:RDV655444 RNR655367:RNR655444 RXN655367:RXN655444 SHJ655367:SHJ655444 SRF655367:SRF655444 TBB655367:TBB655444 TKX655367:TKX655444 TUT655367:TUT655444 UEP655367:UEP655444 UOL655367:UOL655444 UYH655367:UYH655444 VID655367:VID655444 VRZ655367:VRZ655444 WBV655367:WBV655444 WLR655367:WLR655444 WVN655367:WVN655444 F720903:F720980 JB720903:JB720980 SX720903:SX720980 ACT720903:ACT720980 AMP720903:AMP720980 AWL720903:AWL720980 BGH720903:BGH720980 BQD720903:BQD720980 BZZ720903:BZZ720980 CJV720903:CJV720980 CTR720903:CTR720980 DDN720903:DDN720980 DNJ720903:DNJ720980 DXF720903:DXF720980 EHB720903:EHB720980 EQX720903:EQX720980 FAT720903:FAT720980 FKP720903:FKP720980 FUL720903:FUL720980 GEH720903:GEH720980 GOD720903:GOD720980 GXZ720903:GXZ720980 HHV720903:HHV720980 HRR720903:HRR720980 IBN720903:IBN720980 ILJ720903:ILJ720980 IVF720903:IVF720980 JFB720903:JFB720980 JOX720903:JOX720980 JYT720903:JYT720980 KIP720903:KIP720980 KSL720903:KSL720980 LCH720903:LCH720980 LMD720903:LMD720980 LVZ720903:LVZ720980 MFV720903:MFV720980 MPR720903:MPR720980 MZN720903:MZN720980 NJJ720903:NJJ720980 NTF720903:NTF720980 ODB720903:ODB720980 OMX720903:OMX720980 OWT720903:OWT720980 PGP720903:PGP720980 PQL720903:PQL720980 QAH720903:QAH720980 QKD720903:QKD720980 QTZ720903:QTZ720980 RDV720903:RDV720980 RNR720903:RNR720980 RXN720903:RXN720980 SHJ720903:SHJ720980 SRF720903:SRF720980 TBB720903:TBB720980 TKX720903:TKX720980 TUT720903:TUT720980 UEP720903:UEP720980 UOL720903:UOL720980 UYH720903:UYH720980 VID720903:VID720980 VRZ720903:VRZ720980 WBV720903:WBV720980 WLR720903:WLR720980 WVN720903:WVN720980 F786439:F786516 JB786439:JB786516 SX786439:SX786516 ACT786439:ACT786516 AMP786439:AMP786516 AWL786439:AWL786516 BGH786439:BGH786516 BQD786439:BQD786516 BZZ786439:BZZ786516 CJV786439:CJV786516 CTR786439:CTR786516 DDN786439:DDN786516 DNJ786439:DNJ786516 DXF786439:DXF786516 EHB786439:EHB786516 EQX786439:EQX786516 FAT786439:FAT786516 FKP786439:FKP786516 FUL786439:FUL786516 GEH786439:GEH786516 GOD786439:GOD786516 GXZ786439:GXZ786516 HHV786439:HHV786516 HRR786439:HRR786516 IBN786439:IBN786516 ILJ786439:ILJ786516 IVF786439:IVF786516 JFB786439:JFB786516 JOX786439:JOX786516 JYT786439:JYT786516 KIP786439:KIP786516 KSL786439:KSL786516 LCH786439:LCH786516 LMD786439:LMD786516 LVZ786439:LVZ786516 MFV786439:MFV786516 MPR786439:MPR786516 MZN786439:MZN786516 NJJ786439:NJJ786516 NTF786439:NTF786516 ODB786439:ODB786516 OMX786439:OMX786516 OWT786439:OWT786516 PGP786439:PGP786516 PQL786439:PQL786516 QAH786439:QAH786516 QKD786439:QKD786516 QTZ786439:QTZ786516 RDV786439:RDV786516 RNR786439:RNR786516 RXN786439:RXN786516 SHJ786439:SHJ786516 SRF786439:SRF786516 TBB786439:TBB786516 TKX786439:TKX786516 TUT786439:TUT786516 UEP786439:UEP786516 UOL786439:UOL786516 UYH786439:UYH786516 VID786439:VID786516 VRZ786439:VRZ786516 WBV786439:WBV786516 WLR786439:WLR786516 WVN786439:WVN786516 F851975:F852052 JB851975:JB852052 SX851975:SX852052 ACT851975:ACT852052 AMP851975:AMP852052 AWL851975:AWL852052 BGH851975:BGH852052 BQD851975:BQD852052 BZZ851975:BZZ852052 CJV851975:CJV852052 CTR851975:CTR852052 DDN851975:DDN852052 DNJ851975:DNJ852052 DXF851975:DXF852052 EHB851975:EHB852052 EQX851975:EQX852052 FAT851975:FAT852052 FKP851975:FKP852052 FUL851975:FUL852052 GEH851975:GEH852052 GOD851975:GOD852052 GXZ851975:GXZ852052 HHV851975:HHV852052 HRR851975:HRR852052 IBN851975:IBN852052 ILJ851975:ILJ852052 IVF851975:IVF852052 JFB851975:JFB852052 JOX851975:JOX852052 JYT851975:JYT852052 KIP851975:KIP852052 KSL851975:KSL852052 LCH851975:LCH852052 LMD851975:LMD852052 LVZ851975:LVZ852052 MFV851975:MFV852052 MPR851975:MPR852052 MZN851975:MZN852052 NJJ851975:NJJ852052 NTF851975:NTF852052 ODB851975:ODB852052 OMX851975:OMX852052 OWT851975:OWT852052 PGP851975:PGP852052 PQL851975:PQL852052 QAH851975:QAH852052 QKD851975:QKD852052 QTZ851975:QTZ852052 RDV851975:RDV852052 RNR851975:RNR852052 RXN851975:RXN852052 SHJ851975:SHJ852052 SRF851975:SRF852052 TBB851975:TBB852052 TKX851975:TKX852052 TUT851975:TUT852052 UEP851975:UEP852052 UOL851975:UOL852052 UYH851975:UYH852052 VID851975:VID852052 VRZ851975:VRZ852052 WBV851975:WBV852052 WLR851975:WLR852052 WVN851975:WVN852052 F917511:F917588 JB917511:JB917588 SX917511:SX917588 ACT917511:ACT917588 AMP917511:AMP917588 AWL917511:AWL917588 BGH917511:BGH917588 BQD917511:BQD917588 BZZ917511:BZZ917588 CJV917511:CJV917588 CTR917511:CTR917588 DDN917511:DDN917588 DNJ917511:DNJ917588 DXF917511:DXF917588 EHB917511:EHB917588 EQX917511:EQX917588 FAT917511:FAT917588 FKP917511:FKP917588 FUL917511:FUL917588 GEH917511:GEH917588 GOD917511:GOD917588 GXZ917511:GXZ917588 HHV917511:HHV917588 HRR917511:HRR917588 IBN917511:IBN917588 ILJ917511:ILJ917588 IVF917511:IVF917588 JFB917511:JFB917588 JOX917511:JOX917588 JYT917511:JYT917588 KIP917511:KIP917588 KSL917511:KSL917588 LCH917511:LCH917588 LMD917511:LMD917588 LVZ917511:LVZ917588 MFV917511:MFV917588 MPR917511:MPR917588 MZN917511:MZN917588 NJJ917511:NJJ917588 NTF917511:NTF917588 ODB917511:ODB917588 OMX917511:OMX917588 OWT917511:OWT917588 PGP917511:PGP917588 PQL917511:PQL917588 QAH917511:QAH917588 QKD917511:QKD917588 QTZ917511:QTZ917588 RDV917511:RDV917588 RNR917511:RNR917588 RXN917511:RXN917588 SHJ917511:SHJ917588 SRF917511:SRF917588 TBB917511:TBB917588 TKX917511:TKX917588 TUT917511:TUT917588 UEP917511:UEP917588 UOL917511:UOL917588 UYH917511:UYH917588 VID917511:VID917588 VRZ917511:VRZ917588 WBV917511:WBV917588 WLR917511:WLR917588 WVN917511:WVN917588 F983047:F983124 JB983047:JB983124 SX983047:SX983124 ACT983047:ACT983124 AMP983047:AMP983124 AWL983047:AWL983124 BGH983047:BGH983124 BQD983047:BQD983124 BZZ983047:BZZ983124 CJV983047:CJV983124 CTR983047:CTR983124 DDN983047:DDN983124 DNJ983047:DNJ983124 DXF983047:DXF983124 EHB983047:EHB983124 EQX983047:EQX983124 FAT983047:FAT983124 FKP983047:FKP983124 FUL983047:FUL983124 GEH983047:GEH983124 GOD983047:GOD983124 GXZ983047:GXZ983124 HHV983047:HHV983124 HRR983047:HRR983124 IBN983047:IBN983124 ILJ983047:ILJ983124 IVF983047:IVF983124 JFB983047:JFB983124 JOX983047:JOX983124 JYT983047:JYT983124 KIP983047:KIP983124 KSL983047:KSL983124 LCH983047:LCH983124 LMD983047:LMD983124 LVZ983047:LVZ983124 MFV983047:MFV983124 MPR983047:MPR983124 MZN983047:MZN983124 NJJ983047:NJJ983124 NTF983047:NTF983124 ODB983047:ODB983124 OMX983047:OMX983124 OWT983047:OWT983124 PGP983047:PGP983124 PQL983047:PQL983124 QAH983047:QAH983124 QKD983047:QKD983124 QTZ983047:QTZ983124 RDV983047:RDV983124 RNR983047:RNR983124 RXN983047:RXN983124 SHJ983047:SHJ983124 SRF983047:SRF983124 TBB983047:TBB983124 TKX983047:TKX983124 TUT983047:TUT983124 UEP983047:UEP983124 UOL983047:UOL983124 UYH983047:UYH983124 VID983047:VID983124 VRZ983047:VRZ983124 WBV983047:WBV983124 WLR983047:WLR983124 WVN983047:WVN983124 F8:F84 JB8:JB84 SX8:SX84 ACT8:ACT84 AMP8:AMP84 AWL8:AWL84 BGH8:BGH84 BQD8:BQD84 BZZ8:BZZ84 CJV8:CJV84 CTR8:CTR84 DDN8:DDN84 DNJ8:DNJ84 DXF8:DXF84 EHB8:EHB84 EQX8:EQX84 FAT8:FAT84 FKP8:FKP84 FUL8:FUL84 GEH8:GEH84 GOD8:GOD84 GXZ8:GXZ84 HHV8:HHV84 HRR8:HRR84 IBN8:IBN84 ILJ8:ILJ84 IVF8:IVF84 JFB8:JFB84 JOX8:JOX84 JYT8:JYT84 KIP8:KIP84 KSL8:KSL84 LCH8:LCH84 LMD8:LMD84 LVZ8:LVZ84 MFV8:MFV84 MPR8:MPR84 MZN8:MZN84 NJJ8:NJJ84 NTF8:NTF84 ODB8:ODB84 OMX8:OMX84 OWT8:OWT84 PGP8:PGP84 PQL8:PQL84 QAH8:QAH84 QKD8:QKD84 QTZ8:QTZ84 RDV8:RDV84 RNR8:RNR84 RXN8:RXN84 SHJ8:SHJ84 SRF8:SRF84 TBB8:TBB84 TKX8:TKX84 TUT8:TUT84 UEP8:UEP84 UOL8:UOL84 UYH8:UYH84 VID8:VID84 VRZ8:VRZ84 WBV8:WBV84 WLR8:WLR84 WVN8:WVN84" xr:uid="{C247AE23-3B88-4F25-8A7D-F7D34F89D0A2}">
      <formula1>0</formula1>
      <formula2>540</formula2>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A8FEC-FAF4-491F-9F54-5C4BDC55ACF5}">
  <dimension ref="A1:K87"/>
  <sheetViews>
    <sheetView workbookViewId="0">
      <selection activeCell="D1" sqref="D1:D2"/>
    </sheetView>
  </sheetViews>
  <sheetFormatPr defaultColWidth="9.109375" defaultRowHeight="12" x14ac:dyDescent="0.25"/>
  <cols>
    <col min="1" max="1" width="5.88671875" style="50" customWidth="1"/>
    <col min="2" max="2" width="20.109375" style="7" customWidth="1"/>
    <col min="3" max="3" width="19.88671875" style="7" customWidth="1"/>
    <col min="4" max="4" width="9.44140625" style="50" customWidth="1"/>
    <col min="5" max="5" width="6.6640625" style="51" customWidth="1"/>
    <col min="6" max="6" width="6.33203125" style="50" customWidth="1"/>
    <col min="7" max="8" width="6.33203125" style="7" customWidth="1"/>
    <col min="9" max="254" width="9.109375" style="7"/>
    <col min="255" max="255" width="5.88671875" style="7" customWidth="1"/>
    <col min="256" max="256" width="20.109375" style="7" customWidth="1"/>
    <col min="257" max="257" width="19.88671875" style="7" customWidth="1"/>
    <col min="258" max="258" width="8.6640625" style="7" customWidth="1"/>
    <col min="259" max="259" width="11.5546875" style="7" customWidth="1"/>
    <col min="260" max="260" width="9.44140625" style="7" customWidth="1"/>
    <col min="261" max="261" width="6.6640625" style="7" customWidth="1"/>
    <col min="262" max="264" width="6.33203125" style="7" customWidth="1"/>
    <col min="265" max="510" width="9.109375" style="7"/>
    <col min="511" max="511" width="5.88671875" style="7" customWidth="1"/>
    <col min="512" max="512" width="20.109375" style="7" customWidth="1"/>
    <col min="513" max="513" width="19.88671875" style="7" customWidth="1"/>
    <col min="514" max="514" width="8.6640625" style="7" customWidth="1"/>
    <col min="515" max="515" width="11.5546875" style="7" customWidth="1"/>
    <col min="516" max="516" width="9.44140625" style="7" customWidth="1"/>
    <col min="517" max="517" width="6.6640625" style="7" customWidth="1"/>
    <col min="518" max="520" width="6.33203125" style="7" customWidth="1"/>
    <col min="521" max="766" width="9.109375" style="7"/>
    <col min="767" max="767" width="5.88671875" style="7" customWidth="1"/>
    <col min="768" max="768" width="20.109375" style="7" customWidth="1"/>
    <col min="769" max="769" width="19.88671875" style="7" customWidth="1"/>
    <col min="770" max="770" width="8.6640625" style="7" customWidth="1"/>
    <col min="771" max="771" width="11.5546875" style="7" customWidth="1"/>
    <col min="772" max="772" width="9.44140625" style="7" customWidth="1"/>
    <col min="773" max="773" width="6.6640625" style="7" customWidth="1"/>
    <col min="774" max="776" width="6.33203125" style="7" customWidth="1"/>
    <col min="777" max="1022" width="9.109375" style="7"/>
    <col min="1023" max="1023" width="5.88671875" style="7" customWidth="1"/>
    <col min="1024" max="1024" width="20.109375" style="7" customWidth="1"/>
    <col min="1025" max="1025" width="19.88671875" style="7" customWidth="1"/>
    <col min="1026" max="1026" width="8.6640625" style="7" customWidth="1"/>
    <col min="1027" max="1027" width="11.5546875" style="7" customWidth="1"/>
    <col min="1028" max="1028" width="9.44140625" style="7" customWidth="1"/>
    <col min="1029" max="1029" width="6.6640625" style="7" customWidth="1"/>
    <col min="1030" max="1032" width="6.33203125" style="7" customWidth="1"/>
    <col min="1033" max="1278" width="9.109375" style="7"/>
    <col min="1279" max="1279" width="5.88671875" style="7" customWidth="1"/>
    <col min="1280" max="1280" width="20.109375" style="7" customWidth="1"/>
    <col min="1281" max="1281" width="19.88671875" style="7" customWidth="1"/>
    <col min="1282" max="1282" width="8.6640625" style="7" customWidth="1"/>
    <col min="1283" max="1283" width="11.5546875" style="7" customWidth="1"/>
    <col min="1284" max="1284" width="9.44140625" style="7" customWidth="1"/>
    <col min="1285" max="1285" width="6.6640625" style="7" customWidth="1"/>
    <col min="1286" max="1288" width="6.33203125" style="7" customWidth="1"/>
    <col min="1289" max="1534" width="9.109375" style="7"/>
    <col min="1535" max="1535" width="5.88671875" style="7" customWidth="1"/>
    <col min="1536" max="1536" width="20.109375" style="7" customWidth="1"/>
    <col min="1537" max="1537" width="19.88671875" style="7" customWidth="1"/>
    <col min="1538" max="1538" width="8.6640625" style="7" customWidth="1"/>
    <col min="1539" max="1539" width="11.5546875" style="7" customWidth="1"/>
    <col min="1540" max="1540" width="9.44140625" style="7" customWidth="1"/>
    <col min="1541" max="1541" width="6.6640625" style="7" customWidth="1"/>
    <col min="1542" max="1544" width="6.33203125" style="7" customWidth="1"/>
    <col min="1545" max="1790" width="9.109375" style="7"/>
    <col min="1791" max="1791" width="5.88671875" style="7" customWidth="1"/>
    <col min="1792" max="1792" width="20.109375" style="7" customWidth="1"/>
    <col min="1793" max="1793" width="19.88671875" style="7" customWidth="1"/>
    <col min="1794" max="1794" width="8.6640625" style="7" customWidth="1"/>
    <col min="1795" max="1795" width="11.5546875" style="7" customWidth="1"/>
    <col min="1796" max="1796" width="9.44140625" style="7" customWidth="1"/>
    <col min="1797" max="1797" width="6.6640625" style="7" customWidth="1"/>
    <col min="1798" max="1800" width="6.33203125" style="7" customWidth="1"/>
    <col min="1801" max="2046" width="9.109375" style="7"/>
    <col min="2047" max="2047" width="5.88671875" style="7" customWidth="1"/>
    <col min="2048" max="2048" width="20.109375" style="7" customWidth="1"/>
    <col min="2049" max="2049" width="19.88671875" style="7" customWidth="1"/>
    <col min="2050" max="2050" width="8.6640625" style="7" customWidth="1"/>
    <col min="2051" max="2051" width="11.5546875" style="7" customWidth="1"/>
    <col min="2052" max="2052" width="9.44140625" style="7" customWidth="1"/>
    <col min="2053" max="2053" width="6.6640625" style="7" customWidth="1"/>
    <col min="2054" max="2056" width="6.33203125" style="7" customWidth="1"/>
    <col min="2057" max="2302" width="9.109375" style="7"/>
    <col min="2303" max="2303" width="5.88671875" style="7" customWidth="1"/>
    <col min="2304" max="2304" width="20.109375" style="7" customWidth="1"/>
    <col min="2305" max="2305" width="19.88671875" style="7" customWidth="1"/>
    <col min="2306" max="2306" width="8.6640625" style="7" customWidth="1"/>
    <col min="2307" max="2307" width="11.5546875" style="7" customWidth="1"/>
    <col min="2308" max="2308" width="9.44140625" style="7" customWidth="1"/>
    <col min="2309" max="2309" width="6.6640625" style="7" customWidth="1"/>
    <col min="2310" max="2312" width="6.33203125" style="7" customWidth="1"/>
    <col min="2313" max="2558" width="9.109375" style="7"/>
    <col min="2559" max="2559" width="5.88671875" style="7" customWidth="1"/>
    <col min="2560" max="2560" width="20.109375" style="7" customWidth="1"/>
    <col min="2561" max="2561" width="19.88671875" style="7" customWidth="1"/>
    <col min="2562" max="2562" width="8.6640625" style="7" customWidth="1"/>
    <col min="2563" max="2563" width="11.5546875" style="7" customWidth="1"/>
    <col min="2564" max="2564" width="9.44140625" style="7" customWidth="1"/>
    <col min="2565" max="2565" width="6.6640625" style="7" customWidth="1"/>
    <col min="2566" max="2568" width="6.33203125" style="7" customWidth="1"/>
    <col min="2569" max="2814" width="9.109375" style="7"/>
    <col min="2815" max="2815" width="5.88671875" style="7" customWidth="1"/>
    <col min="2816" max="2816" width="20.109375" style="7" customWidth="1"/>
    <col min="2817" max="2817" width="19.88671875" style="7" customWidth="1"/>
    <col min="2818" max="2818" width="8.6640625" style="7" customWidth="1"/>
    <col min="2819" max="2819" width="11.5546875" style="7" customWidth="1"/>
    <col min="2820" max="2820" width="9.44140625" style="7" customWidth="1"/>
    <col min="2821" max="2821" width="6.6640625" style="7" customWidth="1"/>
    <col min="2822" max="2824" width="6.33203125" style="7" customWidth="1"/>
    <col min="2825" max="3070" width="9.109375" style="7"/>
    <col min="3071" max="3071" width="5.88671875" style="7" customWidth="1"/>
    <col min="3072" max="3072" width="20.109375" style="7" customWidth="1"/>
    <col min="3073" max="3073" width="19.88671875" style="7" customWidth="1"/>
    <col min="3074" max="3074" width="8.6640625" style="7" customWidth="1"/>
    <col min="3075" max="3075" width="11.5546875" style="7" customWidth="1"/>
    <col min="3076" max="3076" width="9.44140625" style="7" customWidth="1"/>
    <col min="3077" max="3077" width="6.6640625" style="7" customWidth="1"/>
    <col min="3078" max="3080" width="6.33203125" style="7" customWidth="1"/>
    <col min="3081" max="3326" width="9.109375" style="7"/>
    <col min="3327" max="3327" width="5.88671875" style="7" customWidth="1"/>
    <col min="3328" max="3328" width="20.109375" style="7" customWidth="1"/>
    <col min="3329" max="3329" width="19.88671875" style="7" customWidth="1"/>
    <col min="3330" max="3330" width="8.6640625" style="7" customWidth="1"/>
    <col min="3331" max="3331" width="11.5546875" style="7" customWidth="1"/>
    <col min="3332" max="3332" width="9.44140625" style="7" customWidth="1"/>
    <col min="3333" max="3333" width="6.6640625" style="7" customWidth="1"/>
    <col min="3334" max="3336" width="6.33203125" style="7" customWidth="1"/>
    <col min="3337" max="3582" width="9.109375" style="7"/>
    <col min="3583" max="3583" width="5.88671875" style="7" customWidth="1"/>
    <col min="3584" max="3584" width="20.109375" style="7" customWidth="1"/>
    <col min="3585" max="3585" width="19.88671875" style="7" customWidth="1"/>
    <col min="3586" max="3586" width="8.6640625" style="7" customWidth="1"/>
    <col min="3587" max="3587" width="11.5546875" style="7" customWidth="1"/>
    <col min="3588" max="3588" width="9.44140625" style="7" customWidth="1"/>
    <col min="3589" max="3589" width="6.6640625" style="7" customWidth="1"/>
    <col min="3590" max="3592" width="6.33203125" style="7" customWidth="1"/>
    <col min="3593" max="3838" width="9.109375" style="7"/>
    <col min="3839" max="3839" width="5.88671875" style="7" customWidth="1"/>
    <col min="3840" max="3840" width="20.109375" style="7" customWidth="1"/>
    <col min="3841" max="3841" width="19.88671875" style="7" customWidth="1"/>
    <col min="3842" max="3842" width="8.6640625" style="7" customWidth="1"/>
    <col min="3843" max="3843" width="11.5546875" style="7" customWidth="1"/>
    <col min="3844" max="3844" width="9.44140625" style="7" customWidth="1"/>
    <col min="3845" max="3845" width="6.6640625" style="7" customWidth="1"/>
    <col min="3846" max="3848" width="6.33203125" style="7" customWidth="1"/>
    <col min="3849" max="4094" width="9.109375" style="7"/>
    <col min="4095" max="4095" width="5.88671875" style="7" customWidth="1"/>
    <col min="4096" max="4096" width="20.109375" style="7" customWidth="1"/>
    <col min="4097" max="4097" width="19.88671875" style="7" customWidth="1"/>
    <col min="4098" max="4098" width="8.6640625" style="7" customWidth="1"/>
    <col min="4099" max="4099" width="11.5546875" style="7" customWidth="1"/>
    <col min="4100" max="4100" width="9.44140625" style="7" customWidth="1"/>
    <col min="4101" max="4101" width="6.6640625" style="7" customWidth="1"/>
    <col min="4102" max="4104" width="6.33203125" style="7" customWidth="1"/>
    <col min="4105" max="4350" width="9.109375" style="7"/>
    <col min="4351" max="4351" width="5.88671875" style="7" customWidth="1"/>
    <col min="4352" max="4352" width="20.109375" style="7" customWidth="1"/>
    <col min="4353" max="4353" width="19.88671875" style="7" customWidth="1"/>
    <col min="4354" max="4354" width="8.6640625" style="7" customWidth="1"/>
    <col min="4355" max="4355" width="11.5546875" style="7" customWidth="1"/>
    <col min="4356" max="4356" width="9.44140625" style="7" customWidth="1"/>
    <col min="4357" max="4357" width="6.6640625" style="7" customWidth="1"/>
    <col min="4358" max="4360" width="6.33203125" style="7" customWidth="1"/>
    <col min="4361" max="4606" width="9.109375" style="7"/>
    <col min="4607" max="4607" width="5.88671875" style="7" customWidth="1"/>
    <col min="4608" max="4608" width="20.109375" style="7" customWidth="1"/>
    <col min="4609" max="4609" width="19.88671875" style="7" customWidth="1"/>
    <col min="4610" max="4610" width="8.6640625" style="7" customWidth="1"/>
    <col min="4611" max="4611" width="11.5546875" style="7" customWidth="1"/>
    <col min="4612" max="4612" width="9.44140625" style="7" customWidth="1"/>
    <col min="4613" max="4613" width="6.6640625" style="7" customWidth="1"/>
    <col min="4614" max="4616" width="6.33203125" style="7" customWidth="1"/>
    <col min="4617" max="4862" width="9.109375" style="7"/>
    <col min="4863" max="4863" width="5.88671875" style="7" customWidth="1"/>
    <col min="4864" max="4864" width="20.109375" style="7" customWidth="1"/>
    <col min="4865" max="4865" width="19.88671875" style="7" customWidth="1"/>
    <col min="4866" max="4866" width="8.6640625" style="7" customWidth="1"/>
    <col min="4867" max="4867" width="11.5546875" style="7" customWidth="1"/>
    <col min="4868" max="4868" width="9.44140625" style="7" customWidth="1"/>
    <col min="4869" max="4869" width="6.6640625" style="7" customWidth="1"/>
    <col min="4870" max="4872" width="6.33203125" style="7" customWidth="1"/>
    <col min="4873" max="5118" width="9.109375" style="7"/>
    <col min="5119" max="5119" width="5.88671875" style="7" customWidth="1"/>
    <col min="5120" max="5120" width="20.109375" style="7" customWidth="1"/>
    <col min="5121" max="5121" width="19.88671875" style="7" customWidth="1"/>
    <col min="5122" max="5122" width="8.6640625" style="7" customWidth="1"/>
    <col min="5123" max="5123" width="11.5546875" style="7" customWidth="1"/>
    <col min="5124" max="5124" width="9.44140625" style="7" customWidth="1"/>
    <col min="5125" max="5125" width="6.6640625" style="7" customWidth="1"/>
    <col min="5126" max="5128" width="6.33203125" style="7" customWidth="1"/>
    <col min="5129" max="5374" width="9.109375" style="7"/>
    <col min="5375" max="5375" width="5.88671875" style="7" customWidth="1"/>
    <col min="5376" max="5376" width="20.109375" style="7" customWidth="1"/>
    <col min="5377" max="5377" width="19.88671875" style="7" customWidth="1"/>
    <col min="5378" max="5378" width="8.6640625" style="7" customWidth="1"/>
    <col min="5379" max="5379" width="11.5546875" style="7" customWidth="1"/>
    <col min="5380" max="5380" width="9.44140625" style="7" customWidth="1"/>
    <col min="5381" max="5381" width="6.6640625" style="7" customWidth="1"/>
    <col min="5382" max="5384" width="6.33203125" style="7" customWidth="1"/>
    <col min="5385" max="5630" width="9.109375" style="7"/>
    <col min="5631" max="5631" width="5.88671875" style="7" customWidth="1"/>
    <col min="5632" max="5632" width="20.109375" style="7" customWidth="1"/>
    <col min="5633" max="5633" width="19.88671875" style="7" customWidth="1"/>
    <col min="5634" max="5634" width="8.6640625" style="7" customWidth="1"/>
    <col min="5635" max="5635" width="11.5546875" style="7" customWidth="1"/>
    <col min="5636" max="5636" width="9.44140625" style="7" customWidth="1"/>
    <col min="5637" max="5637" width="6.6640625" style="7" customWidth="1"/>
    <col min="5638" max="5640" width="6.33203125" style="7" customWidth="1"/>
    <col min="5641" max="5886" width="9.109375" style="7"/>
    <col min="5887" max="5887" width="5.88671875" style="7" customWidth="1"/>
    <col min="5888" max="5888" width="20.109375" style="7" customWidth="1"/>
    <col min="5889" max="5889" width="19.88671875" style="7" customWidth="1"/>
    <col min="5890" max="5890" width="8.6640625" style="7" customWidth="1"/>
    <col min="5891" max="5891" width="11.5546875" style="7" customWidth="1"/>
    <col min="5892" max="5892" width="9.44140625" style="7" customWidth="1"/>
    <col min="5893" max="5893" width="6.6640625" style="7" customWidth="1"/>
    <col min="5894" max="5896" width="6.33203125" style="7" customWidth="1"/>
    <col min="5897" max="6142" width="9.109375" style="7"/>
    <col min="6143" max="6143" width="5.88671875" style="7" customWidth="1"/>
    <col min="6144" max="6144" width="20.109375" style="7" customWidth="1"/>
    <col min="6145" max="6145" width="19.88671875" style="7" customWidth="1"/>
    <col min="6146" max="6146" width="8.6640625" style="7" customWidth="1"/>
    <col min="6147" max="6147" width="11.5546875" style="7" customWidth="1"/>
    <col min="6148" max="6148" width="9.44140625" style="7" customWidth="1"/>
    <col min="6149" max="6149" width="6.6640625" style="7" customWidth="1"/>
    <col min="6150" max="6152" width="6.33203125" style="7" customWidth="1"/>
    <col min="6153" max="6398" width="9.109375" style="7"/>
    <col min="6399" max="6399" width="5.88671875" style="7" customWidth="1"/>
    <col min="6400" max="6400" width="20.109375" style="7" customWidth="1"/>
    <col min="6401" max="6401" width="19.88671875" style="7" customWidth="1"/>
    <col min="6402" max="6402" width="8.6640625" style="7" customWidth="1"/>
    <col min="6403" max="6403" width="11.5546875" style="7" customWidth="1"/>
    <col min="6404" max="6404" width="9.44140625" style="7" customWidth="1"/>
    <col min="6405" max="6405" width="6.6640625" style="7" customWidth="1"/>
    <col min="6406" max="6408" width="6.33203125" style="7" customWidth="1"/>
    <col min="6409" max="6654" width="9.109375" style="7"/>
    <col min="6655" max="6655" width="5.88671875" style="7" customWidth="1"/>
    <col min="6656" max="6656" width="20.109375" style="7" customWidth="1"/>
    <col min="6657" max="6657" width="19.88671875" style="7" customWidth="1"/>
    <col min="6658" max="6658" width="8.6640625" style="7" customWidth="1"/>
    <col min="6659" max="6659" width="11.5546875" style="7" customWidth="1"/>
    <col min="6660" max="6660" width="9.44140625" style="7" customWidth="1"/>
    <col min="6661" max="6661" width="6.6640625" style="7" customWidth="1"/>
    <col min="6662" max="6664" width="6.33203125" style="7" customWidth="1"/>
    <col min="6665" max="6910" width="9.109375" style="7"/>
    <col min="6911" max="6911" width="5.88671875" style="7" customWidth="1"/>
    <col min="6912" max="6912" width="20.109375" style="7" customWidth="1"/>
    <col min="6913" max="6913" width="19.88671875" style="7" customWidth="1"/>
    <col min="6914" max="6914" width="8.6640625" style="7" customWidth="1"/>
    <col min="6915" max="6915" width="11.5546875" style="7" customWidth="1"/>
    <col min="6916" max="6916" width="9.44140625" style="7" customWidth="1"/>
    <col min="6917" max="6917" width="6.6640625" style="7" customWidth="1"/>
    <col min="6918" max="6920" width="6.33203125" style="7" customWidth="1"/>
    <col min="6921" max="7166" width="9.109375" style="7"/>
    <col min="7167" max="7167" width="5.88671875" style="7" customWidth="1"/>
    <col min="7168" max="7168" width="20.109375" style="7" customWidth="1"/>
    <col min="7169" max="7169" width="19.88671875" style="7" customWidth="1"/>
    <col min="7170" max="7170" width="8.6640625" style="7" customWidth="1"/>
    <col min="7171" max="7171" width="11.5546875" style="7" customWidth="1"/>
    <col min="7172" max="7172" width="9.44140625" style="7" customWidth="1"/>
    <col min="7173" max="7173" width="6.6640625" style="7" customWidth="1"/>
    <col min="7174" max="7176" width="6.33203125" style="7" customWidth="1"/>
    <col min="7177" max="7422" width="9.109375" style="7"/>
    <col min="7423" max="7423" width="5.88671875" style="7" customWidth="1"/>
    <col min="7424" max="7424" width="20.109375" style="7" customWidth="1"/>
    <col min="7425" max="7425" width="19.88671875" style="7" customWidth="1"/>
    <col min="7426" max="7426" width="8.6640625" style="7" customWidth="1"/>
    <col min="7427" max="7427" width="11.5546875" style="7" customWidth="1"/>
    <col min="7428" max="7428" width="9.44140625" style="7" customWidth="1"/>
    <col min="7429" max="7429" width="6.6640625" style="7" customWidth="1"/>
    <col min="7430" max="7432" width="6.33203125" style="7" customWidth="1"/>
    <col min="7433" max="7678" width="9.109375" style="7"/>
    <col min="7679" max="7679" width="5.88671875" style="7" customWidth="1"/>
    <col min="7680" max="7680" width="20.109375" style="7" customWidth="1"/>
    <col min="7681" max="7681" width="19.88671875" style="7" customWidth="1"/>
    <col min="7682" max="7682" width="8.6640625" style="7" customWidth="1"/>
    <col min="7683" max="7683" width="11.5546875" style="7" customWidth="1"/>
    <col min="7684" max="7684" width="9.44140625" style="7" customWidth="1"/>
    <col min="7685" max="7685" width="6.6640625" style="7" customWidth="1"/>
    <col min="7686" max="7688" width="6.33203125" style="7" customWidth="1"/>
    <col min="7689" max="7934" width="9.109375" style="7"/>
    <col min="7935" max="7935" width="5.88671875" style="7" customWidth="1"/>
    <col min="7936" max="7936" width="20.109375" style="7" customWidth="1"/>
    <col min="7937" max="7937" width="19.88671875" style="7" customWidth="1"/>
    <col min="7938" max="7938" width="8.6640625" style="7" customWidth="1"/>
    <col min="7939" max="7939" width="11.5546875" style="7" customWidth="1"/>
    <col min="7940" max="7940" width="9.44140625" style="7" customWidth="1"/>
    <col min="7941" max="7941" width="6.6640625" style="7" customWidth="1"/>
    <col min="7942" max="7944" width="6.33203125" style="7" customWidth="1"/>
    <col min="7945" max="8190" width="9.109375" style="7"/>
    <col min="8191" max="8191" width="5.88671875" style="7" customWidth="1"/>
    <col min="8192" max="8192" width="20.109375" style="7" customWidth="1"/>
    <col min="8193" max="8193" width="19.88671875" style="7" customWidth="1"/>
    <col min="8194" max="8194" width="8.6640625" style="7" customWidth="1"/>
    <col min="8195" max="8195" width="11.5546875" style="7" customWidth="1"/>
    <col min="8196" max="8196" width="9.44140625" style="7" customWidth="1"/>
    <col min="8197" max="8197" width="6.6640625" style="7" customWidth="1"/>
    <col min="8198" max="8200" width="6.33203125" style="7" customWidth="1"/>
    <col min="8201" max="8446" width="9.109375" style="7"/>
    <col min="8447" max="8447" width="5.88671875" style="7" customWidth="1"/>
    <col min="8448" max="8448" width="20.109375" style="7" customWidth="1"/>
    <col min="8449" max="8449" width="19.88671875" style="7" customWidth="1"/>
    <col min="8450" max="8450" width="8.6640625" style="7" customWidth="1"/>
    <col min="8451" max="8451" width="11.5546875" style="7" customWidth="1"/>
    <col min="8452" max="8452" width="9.44140625" style="7" customWidth="1"/>
    <col min="8453" max="8453" width="6.6640625" style="7" customWidth="1"/>
    <col min="8454" max="8456" width="6.33203125" style="7" customWidth="1"/>
    <col min="8457" max="8702" width="9.109375" style="7"/>
    <col min="8703" max="8703" width="5.88671875" style="7" customWidth="1"/>
    <col min="8704" max="8704" width="20.109375" style="7" customWidth="1"/>
    <col min="8705" max="8705" width="19.88671875" style="7" customWidth="1"/>
    <col min="8706" max="8706" width="8.6640625" style="7" customWidth="1"/>
    <col min="8707" max="8707" width="11.5546875" style="7" customWidth="1"/>
    <col min="8708" max="8708" width="9.44140625" style="7" customWidth="1"/>
    <col min="8709" max="8709" width="6.6640625" style="7" customWidth="1"/>
    <col min="8710" max="8712" width="6.33203125" style="7" customWidth="1"/>
    <col min="8713" max="8958" width="9.109375" style="7"/>
    <col min="8959" max="8959" width="5.88671875" style="7" customWidth="1"/>
    <col min="8960" max="8960" width="20.109375" style="7" customWidth="1"/>
    <col min="8961" max="8961" width="19.88671875" style="7" customWidth="1"/>
    <col min="8962" max="8962" width="8.6640625" style="7" customWidth="1"/>
    <col min="8963" max="8963" width="11.5546875" style="7" customWidth="1"/>
    <col min="8964" max="8964" width="9.44140625" style="7" customWidth="1"/>
    <col min="8965" max="8965" width="6.6640625" style="7" customWidth="1"/>
    <col min="8966" max="8968" width="6.33203125" style="7" customWidth="1"/>
    <col min="8969" max="9214" width="9.109375" style="7"/>
    <col min="9215" max="9215" width="5.88671875" style="7" customWidth="1"/>
    <col min="9216" max="9216" width="20.109375" style="7" customWidth="1"/>
    <col min="9217" max="9217" width="19.88671875" style="7" customWidth="1"/>
    <col min="9218" max="9218" width="8.6640625" style="7" customWidth="1"/>
    <col min="9219" max="9219" width="11.5546875" style="7" customWidth="1"/>
    <col min="9220" max="9220" width="9.44140625" style="7" customWidth="1"/>
    <col min="9221" max="9221" width="6.6640625" style="7" customWidth="1"/>
    <col min="9222" max="9224" width="6.33203125" style="7" customWidth="1"/>
    <col min="9225" max="9470" width="9.109375" style="7"/>
    <col min="9471" max="9471" width="5.88671875" style="7" customWidth="1"/>
    <col min="9472" max="9472" width="20.109375" style="7" customWidth="1"/>
    <col min="9473" max="9473" width="19.88671875" style="7" customWidth="1"/>
    <col min="9474" max="9474" width="8.6640625" style="7" customWidth="1"/>
    <col min="9475" max="9475" width="11.5546875" style="7" customWidth="1"/>
    <col min="9476" max="9476" width="9.44140625" style="7" customWidth="1"/>
    <col min="9477" max="9477" width="6.6640625" style="7" customWidth="1"/>
    <col min="9478" max="9480" width="6.33203125" style="7" customWidth="1"/>
    <col min="9481" max="9726" width="9.109375" style="7"/>
    <col min="9727" max="9727" width="5.88671875" style="7" customWidth="1"/>
    <col min="9728" max="9728" width="20.109375" style="7" customWidth="1"/>
    <col min="9729" max="9729" width="19.88671875" style="7" customWidth="1"/>
    <col min="9730" max="9730" width="8.6640625" style="7" customWidth="1"/>
    <col min="9731" max="9731" width="11.5546875" style="7" customWidth="1"/>
    <col min="9732" max="9732" width="9.44140625" style="7" customWidth="1"/>
    <col min="9733" max="9733" width="6.6640625" style="7" customWidth="1"/>
    <col min="9734" max="9736" width="6.33203125" style="7" customWidth="1"/>
    <col min="9737" max="9982" width="9.109375" style="7"/>
    <col min="9983" max="9983" width="5.88671875" style="7" customWidth="1"/>
    <col min="9984" max="9984" width="20.109375" style="7" customWidth="1"/>
    <col min="9985" max="9985" width="19.88671875" style="7" customWidth="1"/>
    <col min="9986" max="9986" width="8.6640625" style="7" customWidth="1"/>
    <col min="9987" max="9987" width="11.5546875" style="7" customWidth="1"/>
    <col min="9988" max="9988" width="9.44140625" style="7" customWidth="1"/>
    <col min="9989" max="9989" width="6.6640625" style="7" customWidth="1"/>
    <col min="9990" max="9992" width="6.33203125" style="7" customWidth="1"/>
    <col min="9993" max="10238" width="9.109375" style="7"/>
    <col min="10239" max="10239" width="5.88671875" style="7" customWidth="1"/>
    <col min="10240" max="10240" width="20.109375" style="7" customWidth="1"/>
    <col min="10241" max="10241" width="19.88671875" style="7" customWidth="1"/>
    <col min="10242" max="10242" width="8.6640625" style="7" customWidth="1"/>
    <col min="10243" max="10243" width="11.5546875" style="7" customWidth="1"/>
    <col min="10244" max="10244" width="9.44140625" style="7" customWidth="1"/>
    <col min="10245" max="10245" width="6.6640625" style="7" customWidth="1"/>
    <col min="10246" max="10248" width="6.33203125" style="7" customWidth="1"/>
    <col min="10249" max="10494" width="9.109375" style="7"/>
    <col min="10495" max="10495" width="5.88671875" style="7" customWidth="1"/>
    <col min="10496" max="10496" width="20.109375" style="7" customWidth="1"/>
    <col min="10497" max="10497" width="19.88671875" style="7" customWidth="1"/>
    <col min="10498" max="10498" width="8.6640625" style="7" customWidth="1"/>
    <col min="10499" max="10499" width="11.5546875" style="7" customWidth="1"/>
    <col min="10500" max="10500" width="9.44140625" style="7" customWidth="1"/>
    <col min="10501" max="10501" width="6.6640625" style="7" customWidth="1"/>
    <col min="10502" max="10504" width="6.33203125" style="7" customWidth="1"/>
    <col min="10505" max="10750" width="9.109375" style="7"/>
    <col min="10751" max="10751" width="5.88671875" style="7" customWidth="1"/>
    <col min="10752" max="10752" width="20.109375" style="7" customWidth="1"/>
    <col min="10753" max="10753" width="19.88671875" style="7" customWidth="1"/>
    <col min="10754" max="10754" width="8.6640625" style="7" customWidth="1"/>
    <col min="10755" max="10755" width="11.5546875" style="7" customWidth="1"/>
    <col min="10756" max="10756" width="9.44140625" style="7" customWidth="1"/>
    <col min="10757" max="10757" width="6.6640625" style="7" customWidth="1"/>
    <col min="10758" max="10760" width="6.33203125" style="7" customWidth="1"/>
    <col min="10761" max="11006" width="9.109375" style="7"/>
    <col min="11007" max="11007" width="5.88671875" style="7" customWidth="1"/>
    <col min="11008" max="11008" width="20.109375" style="7" customWidth="1"/>
    <col min="11009" max="11009" width="19.88671875" style="7" customWidth="1"/>
    <col min="11010" max="11010" width="8.6640625" style="7" customWidth="1"/>
    <col min="11011" max="11011" width="11.5546875" style="7" customWidth="1"/>
    <col min="11012" max="11012" width="9.44140625" style="7" customWidth="1"/>
    <col min="11013" max="11013" width="6.6640625" style="7" customWidth="1"/>
    <col min="11014" max="11016" width="6.33203125" style="7" customWidth="1"/>
    <col min="11017" max="11262" width="9.109375" style="7"/>
    <col min="11263" max="11263" width="5.88671875" style="7" customWidth="1"/>
    <col min="11264" max="11264" width="20.109375" style="7" customWidth="1"/>
    <col min="11265" max="11265" width="19.88671875" style="7" customWidth="1"/>
    <col min="11266" max="11266" width="8.6640625" style="7" customWidth="1"/>
    <col min="11267" max="11267" width="11.5546875" style="7" customWidth="1"/>
    <col min="11268" max="11268" width="9.44140625" style="7" customWidth="1"/>
    <col min="11269" max="11269" width="6.6640625" style="7" customWidth="1"/>
    <col min="11270" max="11272" width="6.33203125" style="7" customWidth="1"/>
    <col min="11273" max="11518" width="9.109375" style="7"/>
    <col min="11519" max="11519" width="5.88671875" style="7" customWidth="1"/>
    <col min="11520" max="11520" width="20.109375" style="7" customWidth="1"/>
    <col min="11521" max="11521" width="19.88671875" style="7" customWidth="1"/>
    <col min="11522" max="11522" width="8.6640625" style="7" customWidth="1"/>
    <col min="11523" max="11523" width="11.5546875" style="7" customWidth="1"/>
    <col min="11524" max="11524" width="9.44140625" style="7" customWidth="1"/>
    <col min="11525" max="11525" width="6.6640625" style="7" customWidth="1"/>
    <col min="11526" max="11528" width="6.33203125" style="7" customWidth="1"/>
    <col min="11529" max="11774" width="9.109375" style="7"/>
    <col min="11775" max="11775" width="5.88671875" style="7" customWidth="1"/>
    <col min="11776" max="11776" width="20.109375" style="7" customWidth="1"/>
    <col min="11777" max="11777" width="19.88671875" style="7" customWidth="1"/>
    <col min="11778" max="11778" width="8.6640625" style="7" customWidth="1"/>
    <col min="11779" max="11779" width="11.5546875" style="7" customWidth="1"/>
    <col min="11780" max="11780" width="9.44140625" style="7" customWidth="1"/>
    <col min="11781" max="11781" width="6.6640625" style="7" customWidth="1"/>
    <col min="11782" max="11784" width="6.33203125" style="7" customWidth="1"/>
    <col min="11785" max="12030" width="9.109375" style="7"/>
    <col min="12031" max="12031" width="5.88671875" style="7" customWidth="1"/>
    <col min="12032" max="12032" width="20.109375" style="7" customWidth="1"/>
    <col min="12033" max="12033" width="19.88671875" style="7" customWidth="1"/>
    <col min="12034" max="12034" width="8.6640625" style="7" customWidth="1"/>
    <col min="12035" max="12035" width="11.5546875" style="7" customWidth="1"/>
    <col min="12036" max="12036" width="9.44140625" style="7" customWidth="1"/>
    <col min="12037" max="12037" width="6.6640625" style="7" customWidth="1"/>
    <col min="12038" max="12040" width="6.33203125" style="7" customWidth="1"/>
    <col min="12041" max="12286" width="9.109375" style="7"/>
    <col min="12287" max="12287" width="5.88671875" style="7" customWidth="1"/>
    <col min="12288" max="12288" width="20.109375" style="7" customWidth="1"/>
    <col min="12289" max="12289" width="19.88671875" style="7" customWidth="1"/>
    <col min="12290" max="12290" width="8.6640625" style="7" customWidth="1"/>
    <col min="12291" max="12291" width="11.5546875" style="7" customWidth="1"/>
    <col min="12292" max="12292" width="9.44140625" style="7" customWidth="1"/>
    <col min="12293" max="12293" width="6.6640625" style="7" customWidth="1"/>
    <col min="12294" max="12296" width="6.33203125" style="7" customWidth="1"/>
    <col min="12297" max="12542" width="9.109375" style="7"/>
    <col min="12543" max="12543" width="5.88671875" style="7" customWidth="1"/>
    <col min="12544" max="12544" width="20.109375" style="7" customWidth="1"/>
    <col min="12545" max="12545" width="19.88671875" style="7" customWidth="1"/>
    <col min="12546" max="12546" width="8.6640625" style="7" customWidth="1"/>
    <col min="12547" max="12547" width="11.5546875" style="7" customWidth="1"/>
    <col min="12548" max="12548" width="9.44140625" style="7" customWidth="1"/>
    <col min="12549" max="12549" width="6.6640625" style="7" customWidth="1"/>
    <col min="12550" max="12552" width="6.33203125" style="7" customWidth="1"/>
    <col min="12553" max="12798" width="9.109375" style="7"/>
    <col min="12799" max="12799" width="5.88671875" style="7" customWidth="1"/>
    <col min="12800" max="12800" width="20.109375" style="7" customWidth="1"/>
    <col min="12801" max="12801" width="19.88671875" style="7" customWidth="1"/>
    <col min="12802" max="12802" width="8.6640625" style="7" customWidth="1"/>
    <col min="12803" max="12803" width="11.5546875" style="7" customWidth="1"/>
    <col min="12804" max="12804" width="9.44140625" style="7" customWidth="1"/>
    <col min="12805" max="12805" width="6.6640625" style="7" customWidth="1"/>
    <col min="12806" max="12808" width="6.33203125" style="7" customWidth="1"/>
    <col min="12809" max="13054" width="9.109375" style="7"/>
    <col min="13055" max="13055" width="5.88671875" style="7" customWidth="1"/>
    <col min="13056" max="13056" width="20.109375" style="7" customWidth="1"/>
    <col min="13057" max="13057" width="19.88671875" style="7" customWidth="1"/>
    <col min="13058" max="13058" width="8.6640625" style="7" customWidth="1"/>
    <col min="13059" max="13059" width="11.5546875" style="7" customWidth="1"/>
    <col min="13060" max="13060" width="9.44140625" style="7" customWidth="1"/>
    <col min="13061" max="13061" width="6.6640625" style="7" customWidth="1"/>
    <col min="13062" max="13064" width="6.33203125" style="7" customWidth="1"/>
    <col min="13065" max="13310" width="9.109375" style="7"/>
    <col min="13311" max="13311" width="5.88671875" style="7" customWidth="1"/>
    <col min="13312" max="13312" width="20.109375" style="7" customWidth="1"/>
    <col min="13313" max="13313" width="19.88671875" style="7" customWidth="1"/>
    <col min="13314" max="13314" width="8.6640625" style="7" customWidth="1"/>
    <col min="13315" max="13315" width="11.5546875" style="7" customWidth="1"/>
    <col min="13316" max="13316" width="9.44140625" style="7" customWidth="1"/>
    <col min="13317" max="13317" width="6.6640625" style="7" customWidth="1"/>
    <col min="13318" max="13320" width="6.33203125" style="7" customWidth="1"/>
    <col min="13321" max="13566" width="9.109375" style="7"/>
    <col min="13567" max="13567" width="5.88671875" style="7" customWidth="1"/>
    <col min="13568" max="13568" width="20.109375" style="7" customWidth="1"/>
    <col min="13569" max="13569" width="19.88671875" style="7" customWidth="1"/>
    <col min="13570" max="13570" width="8.6640625" style="7" customWidth="1"/>
    <col min="13571" max="13571" width="11.5546875" style="7" customWidth="1"/>
    <col min="13572" max="13572" width="9.44140625" style="7" customWidth="1"/>
    <col min="13573" max="13573" width="6.6640625" style="7" customWidth="1"/>
    <col min="13574" max="13576" width="6.33203125" style="7" customWidth="1"/>
    <col min="13577" max="13822" width="9.109375" style="7"/>
    <col min="13823" max="13823" width="5.88671875" style="7" customWidth="1"/>
    <col min="13824" max="13824" width="20.109375" style="7" customWidth="1"/>
    <col min="13825" max="13825" width="19.88671875" style="7" customWidth="1"/>
    <col min="13826" max="13826" width="8.6640625" style="7" customWidth="1"/>
    <col min="13827" max="13827" width="11.5546875" style="7" customWidth="1"/>
    <col min="13828" max="13828" width="9.44140625" style="7" customWidth="1"/>
    <col min="13829" max="13829" width="6.6640625" style="7" customWidth="1"/>
    <col min="13830" max="13832" width="6.33203125" style="7" customWidth="1"/>
    <col min="13833" max="14078" width="9.109375" style="7"/>
    <col min="14079" max="14079" width="5.88671875" style="7" customWidth="1"/>
    <col min="14080" max="14080" width="20.109375" style="7" customWidth="1"/>
    <col min="14081" max="14081" width="19.88671875" style="7" customWidth="1"/>
    <col min="14082" max="14082" width="8.6640625" style="7" customWidth="1"/>
    <col min="14083" max="14083" width="11.5546875" style="7" customWidth="1"/>
    <col min="14084" max="14084" width="9.44140625" style="7" customWidth="1"/>
    <col min="14085" max="14085" width="6.6640625" style="7" customWidth="1"/>
    <col min="14086" max="14088" width="6.33203125" style="7" customWidth="1"/>
    <col min="14089" max="14334" width="9.109375" style="7"/>
    <col min="14335" max="14335" width="5.88671875" style="7" customWidth="1"/>
    <col min="14336" max="14336" width="20.109375" style="7" customWidth="1"/>
    <col min="14337" max="14337" width="19.88671875" style="7" customWidth="1"/>
    <col min="14338" max="14338" width="8.6640625" style="7" customWidth="1"/>
    <col min="14339" max="14339" width="11.5546875" style="7" customWidth="1"/>
    <col min="14340" max="14340" width="9.44140625" style="7" customWidth="1"/>
    <col min="14341" max="14341" width="6.6640625" style="7" customWidth="1"/>
    <col min="14342" max="14344" width="6.33203125" style="7" customWidth="1"/>
    <col min="14345" max="14590" width="9.109375" style="7"/>
    <col min="14591" max="14591" width="5.88671875" style="7" customWidth="1"/>
    <col min="14592" max="14592" width="20.109375" style="7" customWidth="1"/>
    <col min="14593" max="14593" width="19.88671875" style="7" customWidth="1"/>
    <col min="14594" max="14594" width="8.6640625" style="7" customWidth="1"/>
    <col min="14595" max="14595" width="11.5546875" style="7" customWidth="1"/>
    <col min="14596" max="14596" width="9.44140625" style="7" customWidth="1"/>
    <col min="14597" max="14597" width="6.6640625" style="7" customWidth="1"/>
    <col min="14598" max="14600" width="6.33203125" style="7" customWidth="1"/>
    <col min="14601" max="14846" width="9.109375" style="7"/>
    <col min="14847" max="14847" width="5.88671875" style="7" customWidth="1"/>
    <col min="14848" max="14848" width="20.109375" style="7" customWidth="1"/>
    <col min="14849" max="14849" width="19.88671875" style="7" customWidth="1"/>
    <col min="14850" max="14850" width="8.6640625" style="7" customWidth="1"/>
    <col min="14851" max="14851" width="11.5546875" style="7" customWidth="1"/>
    <col min="14852" max="14852" width="9.44140625" style="7" customWidth="1"/>
    <col min="14853" max="14853" width="6.6640625" style="7" customWidth="1"/>
    <col min="14854" max="14856" width="6.33203125" style="7" customWidth="1"/>
    <col min="14857" max="15102" width="9.109375" style="7"/>
    <col min="15103" max="15103" width="5.88671875" style="7" customWidth="1"/>
    <col min="15104" max="15104" width="20.109375" style="7" customWidth="1"/>
    <col min="15105" max="15105" width="19.88671875" style="7" customWidth="1"/>
    <col min="15106" max="15106" width="8.6640625" style="7" customWidth="1"/>
    <col min="15107" max="15107" width="11.5546875" style="7" customWidth="1"/>
    <col min="15108" max="15108" width="9.44140625" style="7" customWidth="1"/>
    <col min="15109" max="15109" width="6.6640625" style="7" customWidth="1"/>
    <col min="15110" max="15112" width="6.33203125" style="7" customWidth="1"/>
    <col min="15113" max="15358" width="9.109375" style="7"/>
    <col min="15359" max="15359" width="5.88671875" style="7" customWidth="1"/>
    <col min="15360" max="15360" width="20.109375" style="7" customWidth="1"/>
    <col min="15361" max="15361" width="19.88671875" style="7" customWidth="1"/>
    <col min="15362" max="15362" width="8.6640625" style="7" customWidth="1"/>
    <col min="15363" max="15363" width="11.5546875" style="7" customWidth="1"/>
    <col min="15364" max="15364" width="9.44140625" style="7" customWidth="1"/>
    <col min="15365" max="15365" width="6.6640625" style="7" customWidth="1"/>
    <col min="15366" max="15368" width="6.33203125" style="7" customWidth="1"/>
    <col min="15369" max="15614" width="9.109375" style="7"/>
    <col min="15615" max="15615" width="5.88671875" style="7" customWidth="1"/>
    <col min="15616" max="15616" width="20.109375" style="7" customWidth="1"/>
    <col min="15617" max="15617" width="19.88671875" style="7" customWidth="1"/>
    <col min="15618" max="15618" width="8.6640625" style="7" customWidth="1"/>
    <col min="15619" max="15619" width="11.5546875" style="7" customWidth="1"/>
    <col min="15620" max="15620" width="9.44140625" style="7" customWidth="1"/>
    <col min="15621" max="15621" width="6.6640625" style="7" customWidth="1"/>
    <col min="15622" max="15624" width="6.33203125" style="7" customWidth="1"/>
    <col min="15625" max="15870" width="9.109375" style="7"/>
    <col min="15871" max="15871" width="5.88671875" style="7" customWidth="1"/>
    <col min="15872" max="15872" width="20.109375" style="7" customWidth="1"/>
    <col min="15873" max="15873" width="19.88671875" style="7" customWidth="1"/>
    <col min="15874" max="15874" width="8.6640625" style="7" customWidth="1"/>
    <col min="15875" max="15875" width="11.5546875" style="7" customWidth="1"/>
    <col min="15876" max="15876" width="9.44140625" style="7" customWidth="1"/>
    <col min="15877" max="15877" width="6.6640625" style="7" customWidth="1"/>
    <col min="15878" max="15880" width="6.33203125" style="7" customWidth="1"/>
    <col min="15881" max="16126" width="9.109375" style="7"/>
    <col min="16127" max="16127" width="5.88671875" style="7" customWidth="1"/>
    <col min="16128" max="16128" width="20.109375" style="7" customWidth="1"/>
    <col min="16129" max="16129" width="19.88671875" style="7" customWidth="1"/>
    <col min="16130" max="16130" width="8.6640625" style="7" customWidth="1"/>
    <col min="16131" max="16131" width="11.5546875" style="7" customWidth="1"/>
    <col min="16132" max="16132" width="9.44140625" style="7" customWidth="1"/>
    <col min="16133" max="16133" width="6.6640625" style="7" customWidth="1"/>
    <col min="16134" max="16136" width="6.33203125" style="7" customWidth="1"/>
    <col min="16137" max="16384" width="9.109375" style="7"/>
  </cols>
  <sheetData>
    <row r="1" spans="1:11" ht="15.9" customHeight="1" thickBot="1" x14ac:dyDescent="0.3">
      <c r="A1" s="1" t="s">
        <v>102</v>
      </c>
      <c r="B1" s="1"/>
      <c r="C1" s="2" t="s">
        <v>1</v>
      </c>
      <c r="D1" s="3" t="s">
        <v>2</v>
      </c>
      <c r="E1" s="4" t="s">
        <v>3</v>
      </c>
      <c r="F1" s="5"/>
      <c r="G1" s="5"/>
      <c r="H1" s="5"/>
      <c r="I1" s="6">
        <f>COUNTIF(F8:F52,"&gt;0")</f>
        <v>42</v>
      </c>
      <c r="J1" s="6"/>
      <c r="K1" s="6"/>
    </row>
    <row r="2" spans="1:11" ht="15.9" customHeight="1" thickBot="1" x14ac:dyDescent="0.3">
      <c r="A2" s="1"/>
      <c r="B2" s="1"/>
      <c r="C2" s="8" t="s">
        <v>4</v>
      </c>
      <c r="D2" s="9"/>
      <c r="E2" s="4"/>
      <c r="F2" s="5"/>
      <c r="G2" s="5"/>
      <c r="H2" s="5"/>
      <c r="I2" s="6"/>
      <c r="J2" s="6"/>
      <c r="K2" s="6"/>
    </row>
    <row r="3" spans="1:11" ht="15.9" customHeight="1" thickBot="1" x14ac:dyDescent="0.3">
      <c r="A3" s="1"/>
      <c r="B3" s="1"/>
      <c r="C3" s="8"/>
      <c r="D3" s="10" t="e">
        <f>SUM(#REF!)</f>
        <v>#REF!</v>
      </c>
      <c r="E3" s="4"/>
      <c r="F3" s="5"/>
      <c r="G3" s="5"/>
      <c r="H3" s="5"/>
      <c r="I3" s="6"/>
      <c r="J3" s="6"/>
      <c r="K3" s="6"/>
    </row>
    <row r="4" spans="1:11" ht="15.9" customHeight="1" thickBot="1" x14ac:dyDescent="0.3">
      <c r="A4" s="1"/>
      <c r="B4" s="1"/>
      <c r="C4" s="8"/>
      <c r="D4" s="11"/>
      <c r="E4" s="12"/>
      <c r="F4" s="13"/>
      <c r="G4" s="13"/>
      <c r="H4" s="13"/>
      <c r="I4" s="6"/>
      <c r="J4" s="6"/>
      <c r="K4" s="6"/>
    </row>
    <row r="5" spans="1:11" ht="20.100000000000001" customHeight="1" thickBot="1" x14ac:dyDescent="0.25">
      <c r="A5" s="14"/>
      <c r="B5" s="15" t="s">
        <v>5</v>
      </c>
      <c r="C5" s="16" t="s">
        <v>6</v>
      </c>
      <c r="D5" s="17" t="s">
        <v>7</v>
      </c>
      <c r="E5" s="18" t="s">
        <v>2</v>
      </c>
      <c r="F5" s="18" t="s">
        <v>8</v>
      </c>
      <c r="G5" s="18" t="s">
        <v>9</v>
      </c>
      <c r="H5" s="19" t="s">
        <v>10</v>
      </c>
    </row>
    <row r="6" spans="1:11" ht="20.100000000000001" customHeight="1" thickBot="1" x14ac:dyDescent="0.25">
      <c r="A6" s="20"/>
      <c r="B6" s="15"/>
      <c r="C6" s="16"/>
      <c r="D6" s="17"/>
      <c r="E6" s="18"/>
      <c r="F6" s="18"/>
      <c r="G6" s="18"/>
      <c r="H6" s="19"/>
    </row>
    <row r="7" spans="1:11" ht="20.100000000000001" customHeight="1" x14ac:dyDescent="0.2">
      <c r="A7" s="21"/>
      <c r="B7" s="22"/>
      <c r="C7" s="23"/>
      <c r="D7" s="24" t="s">
        <v>11</v>
      </c>
      <c r="E7" s="25"/>
      <c r="F7" s="25"/>
      <c r="G7" s="25"/>
      <c r="H7" s="26"/>
      <c r="I7" s="27" t="s">
        <v>12</v>
      </c>
    </row>
    <row r="8" spans="1:11" ht="13.2" x14ac:dyDescent="0.25">
      <c r="A8" s="35">
        <f>IF(OR(ISBLANK($B8),$D8&lt;0),"",ROW(A8)-7)</f>
        <v>1</v>
      </c>
      <c r="B8" s="29" t="s">
        <v>109</v>
      </c>
      <c r="C8" s="29" t="s">
        <v>108</v>
      </c>
      <c r="D8" s="30" t="s">
        <v>21</v>
      </c>
      <c r="E8" s="36">
        <f>SUM(F8:G8)</f>
        <v>588</v>
      </c>
      <c r="F8" s="37">
        <v>399</v>
      </c>
      <c r="G8" s="38">
        <v>189</v>
      </c>
      <c r="H8" s="38">
        <v>2</v>
      </c>
      <c r="I8" s="34"/>
    </row>
    <row r="9" spans="1:11" ht="13.2" x14ac:dyDescent="0.25">
      <c r="A9" s="35">
        <f>IF(OR(ISBLANK($B9),$D9&lt;0),"",ROW(A9)-7)</f>
        <v>2</v>
      </c>
      <c r="B9" s="41" t="s">
        <v>111</v>
      </c>
      <c r="C9" s="41" t="s">
        <v>108</v>
      </c>
      <c r="D9" s="30" t="s">
        <v>21</v>
      </c>
      <c r="E9" s="36">
        <f>SUM(F9:G9)</f>
        <v>585</v>
      </c>
      <c r="F9" s="37">
        <v>398</v>
      </c>
      <c r="G9" s="38">
        <v>187</v>
      </c>
      <c r="H9" s="38">
        <v>1</v>
      </c>
      <c r="I9" s="34"/>
    </row>
    <row r="10" spans="1:11" ht="13.2" x14ac:dyDescent="0.25">
      <c r="A10" s="35">
        <f>IF(OR(ISBLANK($B10),$D10&lt;0),"",ROW(A10)-7)</f>
        <v>3</v>
      </c>
      <c r="B10" s="29" t="s">
        <v>131</v>
      </c>
      <c r="C10" s="29" t="s">
        <v>128</v>
      </c>
      <c r="D10" s="30" t="s">
        <v>21</v>
      </c>
      <c r="E10" s="36">
        <f>SUM(F10:G10)</f>
        <v>584</v>
      </c>
      <c r="F10" s="37">
        <v>385</v>
      </c>
      <c r="G10" s="38">
        <v>199</v>
      </c>
      <c r="H10" s="38">
        <v>2</v>
      </c>
      <c r="I10" s="34"/>
    </row>
    <row r="11" spans="1:11" ht="13.2" x14ac:dyDescent="0.25">
      <c r="A11" s="35">
        <f>IF(OR(ISBLANK($B11),$D11&lt;0),"",ROW(A11)-7)</f>
        <v>4</v>
      </c>
      <c r="B11" s="39" t="s">
        <v>123</v>
      </c>
      <c r="C11" s="39" t="s">
        <v>124</v>
      </c>
      <c r="D11" s="30" t="s">
        <v>21</v>
      </c>
      <c r="E11" s="36">
        <f>SUM(F11:G11)</f>
        <v>573</v>
      </c>
      <c r="F11" s="37">
        <v>389</v>
      </c>
      <c r="G11" s="38">
        <v>184</v>
      </c>
      <c r="H11" s="38">
        <v>5</v>
      </c>
      <c r="I11" s="34"/>
    </row>
    <row r="12" spans="1:11" ht="13.2" x14ac:dyDescent="0.25">
      <c r="A12" s="35">
        <f>IF(OR(ISBLANK($B12),$D12&lt;0),"",ROW(A12)-7)</f>
        <v>5</v>
      </c>
      <c r="B12" s="41" t="s">
        <v>139</v>
      </c>
      <c r="C12" s="41" t="s">
        <v>140</v>
      </c>
      <c r="D12" s="30" t="s">
        <v>21</v>
      </c>
      <c r="E12" s="36">
        <f>SUM(F12:G12)</f>
        <v>555</v>
      </c>
      <c r="F12" s="37">
        <v>376</v>
      </c>
      <c r="G12" s="38">
        <v>179</v>
      </c>
      <c r="H12" s="38">
        <v>8</v>
      </c>
      <c r="I12" s="34"/>
    </row>
    <row r="13" spans="1:11" ht="13.2" x14ac:dyDescent="0.25">
      <c r="A13" s="35">
        <f>IF(OR(ISBLANK($B13),$D13&lt;0),"",ROW(A13)-7)</f>
        <v>6</v>
      </c>
      <c r="B13" s="41" t="s">
        <v>134</v>
      </c>
      <c r="C13" s="41" t="s">
        <v>135</v>
      </c>
      <c r="D13" s="30" t="s">
        <v>21</v>
      </c>
      <c r="E13" s="36">
        <f>SUM(F13:G13)</f>
        <v>553</v>
      </c>
      <c r="F13" s="37">
        <v>372</v>
      </c>
      <c r="G13" s="38">
        <v>181</v>
      </c>
      <c r="H13" s="38">
        <v>4</v>
      </c>
      <c r="I13" s="34"/>
    </row>
    <row r="14" spans="1:11" ht="13.2" x14ac:dyDescent="0.25">
      <c r="A14" s="35">
        <f>IF(OR(ISBLANK($B14),$D14&lt;0),"",ROW(A14)-7)</f>
        <v>7</v>
      </c>
      <c r="B14" s="29" t="s">
        <v>146</v>
      </c>
      <c r="C14" s="29" t="s">
        <v>147</v>
      </c>
      <c r="D14" s="30" t="s">
        <v>21</v>
      </c>
      <c r="E14" s="36">
        <f>SUM(F14:G14)</f>
        <v>551</v>
      </c>
      <c r="F14" s="37">
        <v>376</v>
      </c>
      <c r="G14" s="38">
        <v>175</v>
      </c>
      <c r="H14" s="38">
        <v>3</v>
      </c>
      <c r="I14" s="34"/>
    </row>
    <row r="15" spans="1:11" ht="13.2" x14ac:dyDescent="0.25">
      <c r="A15" s="35">
        <f>IF(OR(ISBLANK($B15),$D15&lt;0),"",ROW(A15)-7)</f>
        <v>8</v>
      </c>
      <c r="B15" s="29" t="s">
        <v>127</v>
      </c>
      <c r="C15" s="29" t="s">
        <v>128</v>
      </c>
      <c r="D15" s="30" t="s">
        <v>21</v>
      </c>
      <c r="E15" s="36">
        <f>SUM(F15:G15)</f>
        <v>548</v>
      </c>
      <c r="F15" s="37">
        <v>346</v>
      </c>
      <c r="G15" s="38">
        <v>202</v>
      </c>
      <c r="H15" s="38">
        <v>4</v>
      </c>
      <c r="I15" s="34"/>
    </row>
    <row r="16" spans="1:11" ht="13.2" x14ac:dyDescent="0.25">
      <c r="A16" s="35">
        <f>IF(OR(ISBLANK($B16),$D16&lt;0),"",ROW(A16)-7)</f>
        <v>9</v>
      </c>
      <c r="B16" s="41" t="s">
        <v>130</v>
      </c>
      <c r="C16" s="41" t="s">
        <v>128</v>
      </c>
      <c r="D16" s="30" t="s">
        <v>21</v>
      </c>
      <c r="E16" s="36">
        <f>SUM(F16:G16)</f>
        <v>541</v>
      </c>
      <c r="F16" s="37">
        <v>362</v>
      </c>
      <c r="G16" s="38">
        <v>179</v>
      </c>
      <c r="H16" s="38">
        <v>3</v>
      </c>
      <c r="I16" s="34"/>
    </row>
    <row r="17" spans="1:9" ht="13.2" x14ac:dyDescent="0.25">
      <c r="A17" s="28">
        <f>IF(OR(ISBLANK($B17),$D17&lt;0),"",ROW(A17)-7)</f>
        <v>10</v>
      </c>
      <c r="B17" s="29" t="s">
        <v>103</v>
      </c>
      <c r="C17" s="29" t="s">
        <v>104</v>
      </c>
      <c r="D17" s="30" t="s">
        <v>21</v>
      </c>
      <c r="E17" s="31">
        <f>SUM(F17:G17)</f>
        <v>535</v>
      </c>
      <c r="F17" s="32">
        <v>360</v>
      </c>
      <c r="G17" s="33">
        <v>175</v>
      </c>
      <c r="H17" s="33">
        <v>4</v>
      </c>
      <c r="I17" s="34"/>
    </row>
    <row r="18" spans="1:9" ht="13.2" x14ac:dyDescent="0.25">
      <c r="A18" s="35">
        <f>IF(OR(ISBLANK($B18),$D18&lt;0),"",ROW(A18)-7)</f>
        <v>11</v>
      </c>
      <c r="B18" s="29" t="s">
        <v>125</v>
      </c>
      <c r="C18" s="29" t="s">
        <v>124</v>
      </c>
      <c r="D18" s="30" t="s">
        <v>21</v>
      </c>
      <c r="E18" s="36">
        <f>SUM(F18:G18)</f>
        <v>519</v>
      </c>
      <c r="F18" s="37">
        <v>364</v>
      </c>
      <c r="G18" s="38">
        <v>155</v>
      </c>
      <c r="H18" s="38">
        <v>5</v>
      </c>
      <c r="I18" s="34"/>
    </row>
    <row r="19" spans="1:9" ht="13.2" x14ac:dyDescent="0.25">
      <c r="A19" s="35">
        <f>IF(OR(ISBLANK($B19),$D19&lt;0),"",ROW(A19)-7)</f>
        <v>12</v>
      </c>
      <c r="B19" s="41" t="s">
        <v>156</v>
      </c>
      <c r="C19" s="39" t="s">
        <v>157</v>
      </c>
      <c r="D19" s="30" t="s">
        <v>21</v>
      </c>
      <c r="E19" s="36">
        <f>SUM(F19:G19)</f>
        <v>496</v>
      </c>
      <c r="F19" s="37">
        <v>335</v>
      </c>
      <c r="G19" s="38">
        <v>161</v>
      </c>
      <c r="H19" s="38">
        <v>7</v>
      </c>
      <c r="I19" s="34"/>
    </row>
    <row r="20" spans="1:9" ht="13.2" x14ac:dyDescent="0.25">
      <c r="A20" s="35">
        <f>IF(OR(ISBLANK($B20),$D20&lt;0),"",ROW(A20)-7)</f>
        <v>13</v>
      </c>
      <c r="B20" s="29" t="s">
        <v>112</v>
      </c>
      <c r="C20" s="29" t="s">
        <v>113</v>
      </c>
      <c r="D20" s="30" t="s">
        <v>21</v>
      </c>
      <c r="E20" s="36">
        <f>SUM(F20:G20)</f>
        <v>492</v>
      </c>
      <c r="F20" s="37">
        <v>348</v>
      </c>
      <c r="G20" s="38">
        <v>144</v>
      </c>
      <c r="H20" s="38">
        <v>13</v>
      </c>
      <c r="I20" s="34"/>
    </row>
    <row r="21" spans="1:9" ht="13.2" x14ac:dyDescent="0.25">
      <c r="A21" s="35">
        <f>IF(OR(ISBLANK($B21),$D21&lt;0),"",ROW(A21)-7)</f>
        <v>14</v>
      </c>
      <c r="B21" s="41" t="s">
        <v>122</v>
      </c>
      <c r="C21" s="41" t="s">
        <v>121</v>
      </c>
      <c r="D21" s="30" t="s">
        <v>21</v>
      </c>
      <c r="E21" s="36">
        <f>SUM(F21:G21)</f>
        <v>483</v>
      </c>
      <c r="F21" s="37">
        <v>354</v>
      </c>
      <c r="G21" s="38">
        <v>129</v>
      </c>
      <c r="H21" s="38">
        <v>9</v>
      </c>
      <c r="I21" s="34"/>
    </row>
    <row r="22" spans="1:9" ht="14.4" x14ac:dyDescent="0.25">
      <c r="A22" s="35">
        <f>IF(OR(ISBLANK($B22),$D22&lt;0),"",ROW(A22)-7)</f>
        <v>15</v>
      </c>
      <c r="B22" s="42" t="s">
        <v>154</v>
      </c>
      <c r="C22" s="39" t="s">
        <v>155</v>
      </c>
      <c r="D22" s="30" t="s">
        <v>21</v>
      </c>
      <c r="E22" s="36">
        <f>SUM(F22:G22)</f>
        <v>481</v>
      </c>
      <c r="F22" s="37">
        <v>378</v>
      </c>
      <c r="G22" s="38">
        <v>103</v>
      </c>
      <c r="H22" s="38">
        <v>21</v>
      </c>
      <c r="I22" s="34"/>
    </row>
    <row r="23" spans="1:9" ht="13.2" x14ac:dyDescent="0.25">
      <c r="A23" s="35">
        <f>IF(OR(ISBLANK($B23),$D23&lt;0),"",ROW(A23)-7)</f>
        <v>16</v>
      </c>
      <c r="B23" s="63" t="s">
        <v>168</v>
      </c>
      <c r="C23" s="63" t="s">
        <v>119</v>
      </c>
      <c r="D23" s="66" t="s">
        <v>21</v>
      </c>
      <c r="E23" s="36">
        <f>SUM(F23:G23)</f>
        <v>480</v>
      </c>
      <c r="F23" s="37">
        <v>343</v>
      </c>
      <c r="G23" s="38">
        <v>137</v>
      </c>
      <c r="H23" s="38">
        <v>16</v>
      </c>
      <c r="I23" s="34"/>
    </row>
    <row r="24" spans="1:9" ht="13.2" x14ac:dyDescent="0.25">
      <c r="A24" s="35">
        <f>IF(OR(ISBLANK($B24),$D24&lt;0),"",ROW(A24)-7)</f>
        <v>17</v>
      </c>
      <c r="B24" s="39" t="s">
        <v>105</v>
      </c>
      <c r="C24" s="39" t="s">
        <v>104</v>
      </c>
      <c r="D24" s="30" t="s">
        <v>21</v>
      </c>
      <c r="E24" s="36">
        <f>SUM(F24:G24)</f>
        <v>446</v>
      </c>
      <c r="F24" s="37">
        <v>321</v>
      </c>
      <c r="G24" s="38">
        <v>125</v>
      </c>
      <c r="H24" s="38">
        <v>19</v>
      </c>
      <c r="I24" s="34"/>
    </row>
    <row r="25" spans="1:9" ht="13.2" x14ac:dyDescent="0.25">
      <c r="A25" s="35">
        <f>IF(OR(ISBLANK($B25),$D25&lt;0),"",ROW(A25)-7)</f>
        <v>18</v>
      </c>
      <c r="B25" s="63" t="s">
        <v>166</v>
      </c>
      <c r="C25" s="63" t="s">
        <v>167</v>
      </c>
      <c r="D25" s="66" t="s">
        <v>21</v>
      </c>
      <c r="E25" s="36">
        <f>SUM(F25:G25)</f>
        <v>406</v>
      </c>
      <c r="F25" s="37">
        <v>293</v>
      </c>
      <c r="G25" s="38">
        <v>113</v>
      </c>
      <c r="H25" s="38">
        <v>22</v>
      </c>
      <c r="I25" s="34"/>
    </row>
    <row r="26" spans="1:9" ht="13.2" x14ac:dyDescent="0.25">
      <c r="A26" s="35"/>
      <c r="B26" s="63"/>
      <c r="C26" s="63"/>
      <c r="D26" s="66"/>
      <c r="E26" s="36"/>
      <c r="F26" s="37"/>
      <c r="G26" s="38"/>
      <c r="H26" s="38"/>
      <c r="I26" s="34"/>
    </row>
    <row r="27" spans="1:9" ht="13.2" x14ac:dyDescent="0.25">
      <c r="A27" s="35" t="s">
        <v>276</v>
      </c>
      <c r="B27" s="41" t="s">
        <v>150</v>
      </c>
      <c r="C27" s="29" t="s">
        <v>151</v>
      </c>
      <c r="D27" s="30" t="s">
        <v>15</v>
      </c>
      <c r="E27" s="36">
        <f>SUM(F27:G27)</f>
        <v>609</v>
      </c>
      <c r="F27" s="37">
        <v>377</v>
      </c>
      <c r="G27" s="38">
        <v>232</v>
      </c>
      <c r="H27" s="38">
        <v>1</v>
      </c>
      <c r="I27" s="34"/>
    </row>
    <row r="28" spans="1:9" ht="13.2" x14ac:dyDescent="0.25">
      <c r="A28" s="35" t="s">
        <v>279</v>
      </c>
      <c r="B28" s="55" t="s">
        <v>164</v>
      </c>
      <c r="C28" s="41" t="s">
        <v>163</v>
      </c>
      <c r="D28" s="30" t="s">
        <v>15</v>
      </c>
      <c r="E28" s="36">
        <f>SUM(F28:G28)</f>
        <v>591</v>
      </c>
      <c r="F28" s="37">
        <v>373</v>
      </c>
      <c r="G28" s="38">
        <v>218</v>
      </c>
      <c r="H28" s="38">
        <v>2</v>
      </c>
      <c r="I28" s="34"/>
    </row>
    <row r="29" spans="1:9" ht="13.2" x14ac:dyDescent="0.25">
      <c r="A29" s="35" t="s">
        <v>280</v>
      </c>
      <c r="B29" s="29" t="s">
        <v>132</v>
      </c>
      <c r="C29" s="29" t="s">
        <v>128</v>
      </c>
      <c r="D29" s="30" t="s">
        <v>15</v>
      </c>
      <c r="E29" s="36">
        <f>SUM(F29:G29)</f>
        <v>591</v>
      </c>
      <c r="F29" s="37">
        <v>378</v>
      </c>
      <c r="G29" s="38">
        <v>213</v>
      </c>
      <c r="H29" s="38">
        <v>1</v>
      </c>
      <c r="I29" s="34"/>
    </row>
    <row r="30" spans="1:9" ht="14.4" x14ac:dyDescent="0.25">
      <c r="A30" s="35" t="s">
        <v>281</v>
      </c>
      <c r="B30" s="54" t="s">
        <v>148</v>
      </c>
      <c r="C30" s="39" t="s">
        <v>149</v>
      </c>
      <c r="D30" s="30" t="s">
        <v>15</v>
      </c>
      <c r="E30" s="36">
        <f>SUM(F30:G30)</f>
        <v>581</v>
      </c>
      <c r="F30" s="37">
        <v>402</v>
      </c>
      <c r="G30" s="38">
        <v>179</v>
      </c>
      <c r="H30" s="38">
        <v>5</v>
      </c>
      <c r="I30" s="34"/>
    </row>
    <row r="31" spans="1:9" ht="13.2" x14ac:dyDescent="0.25">
      <c r="A31" s="35" t="s">
        <v>277</v>
      </c>
      <c r="B31" s="39" t="s">
        <v>106</v>
      </c>
      <c r="C31" s="39" t="s">
        <v>104</v>
      </c>
      <c r="D31" s="30" t="s">
        <v>15</v>
      </c>
      <c r="E31" s="36">
        <f>SUM(F31:G31)</f>
        <v>578</v>
      </c>
      <c r="F31" s="37">
        <v>386</v>
      </c>
      <c r="G31" s="38">
        <v>192</v>
      </c>
      <c r="H31" s="38">
        <v>5</v>
      </c>
      <c r="I31" s="34"/>
    </row>
    <row r="32" spans="1:9" ht="13.2" x14ac:dyDescent="0.25">
      <c r="A32" s="35" t="s">
        <v>278</v>
      </c>
      <c r="B32" s="29" t="s">
        <v>129</v>
      </c>
      <c r="C32" s="29" t="s">
        <v>128</v>
      </c>
      <c r="D32" s="30" t="s">
        <v>15</v>
      </c>
      <c r="E32" s="36">
        <f>SUM(F32:G32)</f>
        <v>565</v>
      </c>
      <c r="F32" s="37">
        <v>387</v>
      </c>
      <c r="G32" s="38">
        <v>178</v>
      </c>
      <c r="H32" s="38">
        <v>1</v>
      </c>
      <c r="I32" s="34"/>
    </row>
    <row r="33" spans="1:9" ht="13.2" x14ac:dyDescent="0.25">
      <c r="A33" s="35" t="s">
        <v>207</v>
      </c>
      <c r="B33" s="29" t="s">
        <v>120</v>
      </c>
      <c r="C33" s="29" t="s">
        <v>121</v>
      </c>
      <c r="D33" s="30" t="s">
        <v>15</v>
      </c>
      <c r="E33" s="36">
        <f>SUM(F33:G33)</f>
        <v>564</v>
      </c>
      <c r="F33" s="37">
        <v>368</v>
      </c>
      <c r="G33" s="38">
        <v>196</v>
      </c>
      <c r="H33" s="38">
        <v>7</v>
      </c>
      <c r="I33" s="34"/>
    </row>
    <row r="34" spans="1:9" ht="13.2" x14ac:dyDescent="0.25">
      <c r="A34" s="35" t="s">
        <v>209</v>
      </c>
      <c r="B34" s="29" t="s">
        <v>160</v>
      </c>
      <c r="C34" s="29" t="s">
        <v>161</v>
      </c>
      <c r="D34" s="30" t="s">
        <v>15</v>
      </c>
      <c r="E34" s="36">
        <f>SUM(F34:G34)</f>
        <v>559</v>
      </c>
      <c r="F34" s="38">
        <v>365</v>
      </c>
      <c r="G34" s="38">
        <v>194</v>
      </c>
      <c r="H34" s="38">
        <v>4</v>
      </c>
      <c r="I34" s="34"/>
    </row>
    <row r="35" spans="1:9" ht="13.2" x14ac:dyDescent="0.25">
      <c r="A35" s="35" t="s">
        <v>212</v>
      </c>
      <c r="B35" s="41" t="s">
        <v>138</v>
      </c>
      <c r="C35" s="41" t="s">
        <v>137</v>
      </c>
      <c r="D35" s="30" t="s">
        <v>15</v>
      </c>
      <c r="E35" s="36">
        <f>SUM(F35:G35)</f>
        <v>547</v>
      </c>
      <c r="F35" s="38">
        <v>359</v>
      </c>
      <c r="G35" s="38">
        <v>188</v>
      </c>
      <c r="H35" s="38">
        <v>3</v>
      </c>
      <c r="I35" s="34"/>
    </row>
    <row r="36" spans="1:9" ht="13.2" x14ac:dyDescent="0.25">
      <c r="A36" s="35" t="s">
        <v>214</v>
      </c>
      <c r="B36" s="39" t="s">
        <v>126</v>
      </c>
      <c r="C36" s="39" t="s">
        <v>124</v>
      </c>
      <c r="D36" s="30" t="s">
        <v>15</v>
      </c>
      <c r="E36" s="36">
        <f>SUM(F36:G36)</f>
        <v>543</v>
      </c>
      <c r="F36" s="38">
        <v>396</v>
      </c>
      <c r="G36" s="38">
        <v>147</v>
      </c>
      <c r="H36" s="38">
        <v>8</v>
      </c>
      <c r="I36" s="34"/>
    </row>
    <row r="37" spans="1:9" ht="13.2" x14ac:dyDescent="0.25">
      <c r="A37" s="35" t="s">
        <v>216</v>
      </c>
      <c r="B37" s="29" t="s">
        <v>114</v>
      </c>
      <c r="C37" s="29" t="s">
        <v>113</v>
      </c>
      <c r="D37" s="30" t="s">
        <v>15</v>
      </c>
      <c r="E37" s="36">
        <f>SUM(F37:G37)</f>
        <v>540</v>
      </c>
      <c r="F37" s="38">
        <v>366</v>
      </c>
      <c r="G37" s="38">
        <v>174</v>
      </c>
      <c r="H37" s="38">
        <v>10</v>
      </c>
      <c r="I37" s="34"/>
    </row>
    <row r="38" spans="1:9" ht="13.2" x14ac:dyDescent="0.25">
      <c r="A38" s="35" t="s">
        <v>219</v>
      </c>
      <c r="B38" s="39" t="s">
        <v>118</v>
      </c>
      <c r="C38" s="39" t="s">
        <v>119</v>
      </c>
      <c r="D38" s="30" t="s">
        <v>15</v>
      </c>
      <c r="E38" s="36">
        <f>SUM(F38:G38)</f>
        <v>531</v>
      </c>
      <c r="F38" s="38">
        <v>375</v>
      </c>
      <c r="G38" s="38">
        <v>156</v>
      </c>
      <c r="H38" s="38">
        <v>9</v>
      </c>
      <c r="I38" s="34"/>
    </row>
    <row r="39" spans="1:9" ht="14.4" x14ac:dyDescent="0.25">
      <c r="A39" s="35" t="s">
        <v>221</v>
      </c>
      <c r="B39" s="53" t="s">
        <v>162</v>
      </c>
      <c r="C39" s="41" t="s">
        <v>163</v>
      </c>
      <c r="D39" s="30" t="s">
        <v>15</v>
      </c>
      <c r="E39" s="36">
        <f>SUM(F39:G39)</f>
        <v>520</v>
      </c>
      <c r="F39" s="38">
        <v>335</v>
      </c>
      <c r="G39" s="38">
        <v>185</v>
      </c>
      <c r="H39" s="38">
        <v>4</v>
      </c>
      <c r="I39" s="34"/>
    </row>
    <row r="40" spans="1:9" ht="13.2" x14ac:dyDescent="0.25">
      <c r="A40" s="35" t="s">
        <v>223</v>
      </c>
      <c r="B40" s="40" t="s">
        <v>115</v>
      </c>
      <c r="C40" s="40" t="s">
        <v>116</v>
      </c>
      <c r="D40" s="30" t="s">
        <v>15</v>
      </c>
      <c r="E40" s="36">
        <f>SUM(F40:G40)</f>
        <v>515</v>
      </c>
      <c r="F40" s="38">
        <v>346</v>
      </c>
      <c r="G40" s="38">
        <v>169</v>
      </c>
      <c r="H40" s="38">
        <v>10</v>
      </c>
      <c r="I40" s="34"/>
    </row>
    <row r="41" spans="1:9" ht="13.2" x14ac:dyDescent="0.25">
      <c r="A41" s="35" t="s">
        <v>226</v>
      </c>
      <c r="B41" s="41" t="s">
        <v>145</v>
      </c>
      <c r="C41" s="29" t="s">
        <v>143</v>
      </c>
      <c r="D41" s="30" t="s">
        <v>15</v>
      </c>
      <c r="E41" s="36">
        <f>SUM(F41:G41)</f>
        <v>513</v>
      </c>
      <c r="F41" s="38">
        <v>374</v>
      </c>
      <c r="G41" s="38">
        <v>139</v>
      </c>
      <c r="H41" s="38">
        <v>10</v>
      </c>
      <c r="I41" s="34"/>
    </row>
    <row r="42" spans="1:9" ht="13.2" x14ac:dyDescent="0.25">
      <c r="A42" s="35" t="s">
        <v>228</v>
      </c>
      <c r="B42" s="29" t="s">
        <v>133</v>
      </c>
      <c r="C42" s="29" t="s">
        <v>128</v>
      </c>
      <c r="D42" s="30" t="s">
        <v>15</v>
      </c>
      <c r="E42" s="36">
        <f>SUM(F42:G42)</f>
        <v>510</v>
      </c>
      <c r="F42" s="38">
        <v>344</v>
      </c>
      <c r="G42" s="38">
        <v>166</v>
      </c>
      <c r="H42" s="38">
        <v>12</v>
      </c>
      <c r="I42" s="34"/>
    </row>
    <row r="43" spans="1:9" ht="13.2" x14ac:dyDescent="0.25">
      <c r="A43" s="35" t="s">
        <v>282</v>
      </c>
      <c r="B43" s="29" t="s">
        <v>142</v>
      </c>
      <c r="C43" s="29" t="s">
        <v>143</v>
      </c>
      <c r="D43" s="30" t="s">
        <v>15</v>
      </c>
      <c r="E43" s="36">
        <f>SUM(F43:G43)</f>
        <v>501</v>
      </c>
      <c r="F43" s="38">
        <v>326</v>
      </c>
      <c r="G43" s="38">
        <v>175</v>
      </c>
      <c r="H43" s="38">
        <v>4</v>
      </c>
      <c r="I43" s="34"/>
    </row>
    <row r="44" spans="1:9" ht="14.4" x14ac:dyDescent="0.25">
      <c r="A44" s="35" t="s">
        <v>230</v>
      </c>
      <c r="B44" s="42" t="s">
        <v>158</v>
      </c>
      <c r="C44" s="39" t="s">
        <v>159</v>
      </c>
      <c r="D44" s="30" t="s">
        <v>15</v>
      </c>
      <c r="E44" s="36">
        <f>SUM(F44:G44)</f>
        <v>491</v>
      </c>
      <c r="F44" s="38">
        <v>338</v>
      </c>
      <c r="G44" s="38">
        <v>153</v>
      </c>
      <c r="H44" s="38">
        <v>11</v>
      </c>
      <c r="I44" s="34"/>
    </row>
    <row r="45" spans="1:9" ht="13.2" x14ac:dyDescent="0.25">
      <c r="A45" s="35" t="s">
        <v>233</v>
      </c>
      <c r="B45" s="29" t="s">
        <v>117</v>
      </c>
      <c r="C45" s="29" t="s">
        <v>116</v>
      </c>
      <c r="D45" s="30" t="s">
        <v>15</v>
      </c>
      <c r="E45" s="36">
        <f>SUM(F45:G45)</f>
        <v>462</v>
      </c>
      <c r="F45" s="38">
        <v>309</v>
      </c>
      <c r="G45" s="38">
        <v>153</v>
      </c>
      <c r="H45" s="38">
        <v>13</v>
      </c>
      <c r="I45" s="34"/>
    </row>
    <row r="46" spans="1:9" ht="13.2" x14ac:dyDescent="0.25">
      <c r="A46" s="35" t="s">
        <v>235</v>
      </c>
      <c r="B46" s="63" t="s">
        <v>165</v>
      </c>
      <c r="C46" s="63" t="s">
        <v>108</v>
      </c>
      <c r="D46" s="66" t="s">
        <v>15</v>
      </c>
      <c r="E46" s="36">
        <f>SUM(F46:G46)</f>
        <v>458</v>
      </c>
      <c r="F46" s="38">
        <v>330</v>
      </c>
      <c r="G46" s="38">
        <v>128</v>
      </c>
      <c r="H46" s="38">
        <v>18</v>
      </c>
      <c r="I46" s="34"/>
    </row>
    <row r="47" spans="1:9" ht="13.2" x14ac:dyDescent="0.25">
      <c r="A47" s="35" t="s">
        <v>237</v>
      </c>
      <c r="B47" s="41" t="s">
        <v>136</v>
      </c>
      <c r="C47" s="41" t="s">
        <v>137</v>
      </c>
      <c r="D47" s="30" t="s">
        <v>15</v>
      </c>
      <c r="E47" s="36">
        <f>SUM(F47:G47)</f>
        <v>450</v>
      </c>
      <c r="F47" s="38">
        <v>338</v>
      </c>
      <c r="G47" s="38">
        <v>112</v>
      </c>
      <c r="H47" s="38">
        <v>18</v>
      </c>
      <c r="I47" s="34"/>
    </row>
    <row r="48" spans="1:9" ht="13.2" x14ac:dyDescent="0.25">
      <c r="A48" s="35" t="s">
        <v>240</v>
      </c>
      <c r="B48" s="64" t="s">
        <v>152</v>
      </c>
      <c r="C48" s="64" t="s">
        <v>153</v>
      </c>
      <c r="D48" s="60" t="s">
        <v>15</v>
      </c>
      <c r="E48" s="36">
        <f>SUM(F48:G48)</f>
        <v>448</v>
      </c>
      <c r="F48" s="38">
        <v>316</v>
      </c>
      <c r="G48" s="38">
        <v>132</v>
      </c>
      <c r="H48" s="38">
        <v>20</v>
      </c>
      <c r="I48" s="34"/>
    </row>
    <row r="49" spans="1:9" ht="13.2" x14ac:dyDescent="0.25">
      <c r="A49" s="35" t="s">
        <v>242</v>
      </c>
      <c r="B49" s="65" t="s">
        <v>107</v>
      </c>
      <c r="C49" s="65" t="s">
        <v>108</v>
      </c>
      <c r="D49" s="67" t="s">
        <v>15</v>
      </c>
      <c r="E49" s="36">
        <f>SUM(F49:G49)</f>
        <v>447</v>
      </c>
      <c r="F49" s="38">
        <v>320</v>
      </c>
      <c r="G49" s="38">
        <v>127</v>
      </c>
      <c r="H49" s="38">
        <v>20</v>
      </c>
      <c r="I49" s="34"/>
    </row>
    <row r="50" spans="1:9" ht="13.2" x14ac:dyDescent="0.25">
      <c r="A50" s="35" t="s">
        <v>244</v>
      </c>
      <c r="B50" s="65" t="s">
        <v>110</v>
      </c>
      <c r="C50" s="65" t="s">
        <v>108</v>
      </c>
      <c r="D50" s="67" t="s">
        <v>15</v>
      </c>
      <c r="E50" s="36">
        <f>SUM(F50:G50)</f>
        <v>370</v>
      </c>
      <c r="F50" s="38">
        <v>253</v>
      </c>
      <c r="G50" s="38">
        <v>117</v>
      </c>
      <c r="H50" s="38">
        <v>26</v>
      </c>
      <c r="I50" s="34"/>
    </row>
    <row r="51" spans="1:9" ht="13.2" x14ac:dyDescent="0.25">
      <c r="A51" s="49"/>
      <c r="B51" s="46"/>
      <c r="C51" s="46"/>
      <c r="D51" s="38"/>
      <c r="E51" s="48"/>
      <c r="F51" s="38"/>
      <c r="G51" s="38"/>
      <c r="H51" s="38"/>
      <c r="I51" s="34"/>
    </row>
    <row r="52" spans="1:9" ht="13.2" x14ac:dyDescent="0.25">
      <c r="A52" s="49"/>
      <c r="B52" s="46"/>
      <c r="C52" s="46"/>
      <c r="D52" s="38"/>
      <c r="E52" s="48"/>
      <c r="F52" s="38"/>
      <c r="G52" s="38"/>
      <c r="H52" s="38"/>
      <c r="I52" s="34"/>
    </row>
    <row r="53" spans="1:9" ht="13.2" x14ac:dyDescent="0.25">
      <c r="A53" s="49"/>
      <c r="B53" s="46"/>
      <c r="C53" s="46"/>
      <c r="D53" s="38"/>
      <c r="E53" s="48"/>
      <c r="F53" s="38"/>
      <c r="G53" s="38"/>
      <c r="H53" s="38"/>
      <c r="I53" s="34"/>
    </row>
    <row r="54" spans="1:9" ht="13.2" x14ac:dyDescent="0.25">
      <c r="A54" s="49"/>
      <c r="B54" s="46"/>
      <c r="C54" s="46"/>
      <c r="D54" s="38"/>
      <c r="E54" s="48"/>
      <c r="F54" s="38"/>
      <c r="G54" s="38"/>
      <c r="H54" s="38"/>
      <c r="I54" s="34"/>
    </row>
    <row r="55" spans="1:9" ht="13.2" x14ac:dyDescent="0.25">
      <c r="A55" s="49" t="str">
        <f>IF(OR(ISBLANK($B55),$D55&lt;0),"",ROW(A55)-7)</f>
        <v/>
      </c>
      <c r="B55" s="46"/>
      <c r="C55" s="46"/>
      <c r="D55" s="38"/>
      <c r="E55" s="48"/>
      <c r="F55" s="38"/>
      <c r="G55" s="38"/>
      <c r="H55" s="38"/>
      <c r="I55" s="34"/>
    </row>
    <row r="56" spans="1:9" ht="13.2" x14ac:dyDescent="0.25">
      <c r="A56" s="49" t="str">
        <f>IF(OR(ISBLANK($B56),$D56&lt;0),"",ROW(A56)-7)</f>
        <v/>
      </c>
      <c r="B56" s="46"/>
      <c r="C56" s="46"/>
      <c r="D56" s="38"/>
      <c r="E56" s="48"/>
      <c r="F56" s="38"/>
      <c r="G56" s="38"/>
      <c r="H56" s="38"/>
      <c r="I56" s="34"/>
    </row>
    <row r="57" spans="1:9" ht="13.2" x14ac:dyDescent="0.25">
      <c r="A57" s="49" t="str">
        <f>IF(OR(ISBLANK($B57),$D57&lt;0),"",ROW(A57)-7)</f>
        <v/>
      </c>
      <c r="B57" s="46"/>
      <c r="C57" s="46"/>
      <c r="D57" s="38"/>
      <c r="E57" s="48"/>
      <c r="F57" s="38"/>
      <c r="G57" s="38"/>
      <c r="H57" s="38"/>
      <c r="I57" s="34"/>
    </row>
    <row r="58" spans="1:9" ht="13.2" x14ac:dyDescent="0.25">
      <c r="A58" s="49" t="str">
        <f>IF(OR(ISBLANK($B58),$D58&lt;0),"",ROW(A58)-7)</f>
        <v/>
      </c>
      <c r="B58" s="46"/>
      <c r="C58" s="46"/>
      <c r="D58" s="38"/>
      <c r="E58" s="48"/>
      <c r="F58" s="38"/>
      <c r="G58" s="38"/>
      <c r="H58" s="38"/>
      <c r="I58" s="34"/>
    </row>
    <row r="59" spans="1:9" ht="13.2" x14ac:dyDescent="0.25">
      <c r="A59" s="49" t="str">
        <f>IF(OR(ISBLANK($B59),$D59&lt;0),"",ROW(A59)-7)</f>
        <v/>
      </c>
      <c r="B59" s="46"/>
      <c r="C59" s="46"/>
      <c r="D59" s="38"/>
      <c r="E59" s="48"/>
      <c r="F59" s="38"/>
      <c r="G59" s="38"/>
      <c r="H59" s="38"/>
      <c r="I59" s="34"/>
    </row>
    <row r="60" spans="1:9" ht="13.2" x14ac:dyDescent="0.25">
      <c r="A60" s="49" t="str">
        <f>IF(OR(ISBLANK($B60),$D60&lt;0),"",ROW(A60)-7)</f>
        <v/>
      </c>
      <c r="B60" s="46"/>
      <c r="C60" s="46"/>
      <c r="D60" s="38"/>
      <c r="E60" s="48"/>
      <c r="F60" s="38"/>
      <c r="G60" s="38"/>
      <c r="H60" s="38"/>
      <c r="I60" s="34"/>
    </row>
    <row r="61" spans="1:9" ht="13.2" x14ac:dyDescent="0.25">
      <c r="A61" s="49" t="str">
        <f>IF(OR(ISBLANK($B61),$D61&lt;0),"",ROW(A61)-7)</f>
        <v/>
      </c>
      <c r="B61" s="46"/>
      <c r="C61" s="46"/>
      <c r="D61" s="38"/>
      <c r="E61" s="48"/>
      <c r="F61" s="38"/>
      <c r="G61" s="38"/>
      <c r="H61" s="38"/>
      <c r="I61" s="34"/>
    </row>
    <row r="62" spans="1:9" ht="13.2" x14ac:dyDescent="0.25">
      <c r="A62" s="49" t="str">
        <f>IF(OR(ISBLANK($B62),$D62&lt;0),"",ROW(A62)-7)</f>
        <v/>
      </c>
      <c r="B62" s="46"/>
      <c r="C62" s="46"/>
      <c r="D62" s="38"/>
      <c r="E62" s="48"/>
      <c r="F62" s="38"/>
      <c r="G62" s="38"/>
      <c r="H62" s="38"/>
      <c r="I62" s="34"/>
    </row>
    <row r="63" spans="1:9" ht="13.2" x14ac:dyDescent="0.25">
      <c r="A63" s="49" t="str">
        <f>IF(OR(ISBLANK($B63),$D63&lt;0),"",ROW(A63)-7)</f>
        <v/>
      </c>
      <c r="B63" s="46"/>
      <c r="C63" s="46"/>
      <c r="D63" s="38"/>
      <c r="E63" s="48"/>
      <c r="F63" s="38"/>
      <c r="G63" s="38"/>
      <c r="H63" s="38"/>
      <c r="I63" s="34"/>
    </row>
    <row r="64" spans="1:9" ht="13.2" x14ac:dyDescent="0.25">
      <c r="A64" s="49" t="str">
        <f>IF(OR(ISBLANK($B64),$D64&lt;0),"",ROW(A64)-7)</f>
        <v/>
      </c>
      <c r="B64" s="46"/>
      <c r="C64" s="46"/>
      <c r="D64" s="38"/>
      <c r="E64" s="48"/>
      <c r="F64" s="38"/>
      <c r="G64" s="38"/>
      <c r="H64" s="38"/>
      <c r="I64" s="34"/>
    </row>
    <row r="65" spans="1:9" ht="13.2" x14ac:dyDescent="0.25">
      <c r="A65" s="49" t="str">
        <f>IF(OR(ISBLANK($B65),$D65&lt;0),"",ROW(A65)-7)</f>
        <v/>
      </c>
      <c r="B65" s="46"/>
      <c r="C65" s="46"/>
      <c r="D65" s="38"/>
      <c r="E65" s="48"/>
      <c r="F65" s="38"/>
      <c r="G65" s="38"/>
      <c r="H65" s="38"/>
      <c r="I65" s="34"/>
    </row>
    <row r="66" spans="1:9" ht="13.2" x14ac:dyDescent="0.25">
      <c r="A66" s="49" t="str">
        <f>IF(OR(ISBLANK($B66),$D66&lt;0),"",ROW(A66)-7)</f>
        <v/>
      </c>
      <c r="B66" s="46"/>
      <c r="C66" s="46"/>
      <c r="D66" s="38"/>
      <c r="E66" s="48"/>
      <c r="F66" s="38"/>
      <c r="G66" s="38"/>
      <c r="H66" s="38"/>
      <c r="I66" s="34"/>
    </row>
    <row r="67" spans="1:9" ht="13.2" x14ac:dyDescent="0.25">
      <c r="A67" s="49" t="str">
        <f>IF(OR(ISBLANK($B67),$D67&lt;0),"",ROW(A67)-7)</f>
        <v/>
      </c>
      <c r="B67" s="46"/>
      <c r="C67" s="46"/>
      <c r="D67" s="38"/>
      <c r="E67" s="48"/>
      <c r="F67" s="38"/>
      <c r="G67" s="38"/>
      <c r="H67" s="38"/>
      <c r="I67" s="34"/>
    </row>
    <row r="68" spans="1:9" ht="13.2" x14ac:dyDescent="0.25">
      <c r="A68" s="49" t="str">
        <f>IF(OR(ISBLANK($B68),$D68&lt;0),"",ROW(A68)-7)</f>
        <v/>
      </c>
      <c r="B68" s="46"/>
      <c r="C68" s="46"/>
      <c r="D68" s="38"/>
      <c r="E68" s="48"/>
      <c r="F68" s="38"/>
      <c r="G68" s="38"/>
      <c r="H68" s="38"/>
      <c r="I68" s="34"/>
    </row>
    <row r="69" spans="1:9" ht="13.2" x14ac:dyDescent="0.25">
      <c r="A69" s="49" t="str">
        <f>IF(OR(ISBLANK($B69),$D69&lt;0),"",ROW(A69)-7)</f>
        <v/>
      </c>
      <c r="B69" s="46"/>
      <c r="C69" s="46"/>
      <c r="D69" s="38"/>
      <c r="E69" s="48"/>
      <c r="F69" s="38"/>
      <c r="G69" s="38"/>
      <c r="H69" s="38"/>
      <c r="I69" s="34"/>
    </row>
    <row r="70" spans="1:9" ht="13.2" x14ac:dyDescent="0.25">
      <c r="A70" s="49" t="str">
        <f>IF(OR(ISBLANK($B70),$D70&lt;0),"",ROW(A70)-7)</f>
        <v/>
      </c>
      <c r="B70" s="46"/>
      <c r="C70" s="46"/>
      <c r="D70" s="38"/>
      <c r="E70" s="48" t="str">
        <f>IF(OR(ISBLANK($F70))," ",F70+G70)</f>
        <v xml:space="preserve"> </v>
      </c>
      <c r="F70" s="38"/>
      <c r="G70" s="38"/>
      <c r="H70" s="38"/>
      <c r="I70" s="34"/>
    </row>
    <row r="71" spans="1:9" ht="13.2" x14ac:dyDescent="0.25">
      <c r="A71" s="49" t="str">
        <f>IF(OR(ISBLANK($B71),$D71&lt;0),"",ROW(A71)-7)</f>
        <v/>
      </c>
      <c r="B71" s="46"/>
      <c r="C71" s="46"/>
      <c r="D71" s="38"/>
      <c r="E71" s="48" t="str">
        <f>IF(OR(ISBLANK($F71))," ",F71+G71)</f>
        <v xml:space="preserve"> </v>
      </c>
      <c r="F71" s="38"/>
      <c r="G71" s="38"/>
      <c r="H71" s="38"/>
      <c r="I71" s="34"/>
    </row>
    <row r="72" spans="1:9" ht="13.2" x14ac:dyDescent="0.25">
      <c r="A72" s="49" t="str">
        <f>IF(OR(ISBLANK($B72),$D72&lt;0),"",ROW(A72)-7)</f>
        <v/>
      </c>
      <c r="B72" s="46"/>
      <c r="C72" s="46"/>
      <c r="D72" s="38"/>
      <c r="E72" s="48" t="str">
        <f>IF(OR(ISBLANK($F72))," ",F72+G72)</f>
        <v xml:space="preserve"> </v>
      </c>
      <c r="F72" s="38"/>
      <c r="G72" s="38"/>
      <c r="H72" s="38"/>
      <c r="I72" s="34"/>
    </row>
    <row r="73" spans="1:9" ht="13.2" x14ac:dyDescent="0.25">
      <c r="A73" s="49" t="str">
        <f>IF(OR(ISBLANK($B73),$D73&lt;0),"",ROW(A73)-7)</f>
        <v/>
      </c>
      <c r="B73" s="46"/>
      <c r="C73" s="46"/>
      <c r="D73" s="38"/>
      <c r="E73" s="48" t="str">
        <f>IF(OR(ISBLANK($F73))," ",F73+G73)</f>
        <v xml:space="preserve"> </v>
      </c>
      <c r="F73" s="38"/>
      <c r="G73" s="38"/>
      <c r="H73" s="38"/>
      <c r="I73" s="34"/>
    </row>
    <row r="74" spans="1:9" ht="13.2" x14ac:dyDescent="0.25">
      <c r="A74" s="49" t="str">
        <f>IF(OR(ISBLANK($B74),$D74&lt;0),"",ROW(A74)-7)</f>
        <v/>
      </c>
      <c r="B74" s="46"/>
      <c r="C74" s="46"/>
      <c r="D74" s="38"/>
      <c r="E74" s="48" t="str">
        <f>IF(OR(ISBLANK($F74))," ",F74+G74)</f>
        <v xml:space="preserve"> </v>
      </c>
      <c r="F74" s="38"/>
      <c r="G74" s="38"/>
      <c r="H74" s="38"/>
      <c r="I74" s="34"/>
    </row>
    <row r="75" spans="1:9" ht="13.2" x14ac:dyDescent="0.25">
      <c r="A75" s="49" t="str">
        <f>IF(OR(ISBLANK($B75),$D75&lt;0),"",ROW(A75)-7)</f>
        <v/>
      </c>
      <c r="B75" s="46"/>
      <c r="C75" s="46"/>
      <c r="D75" s="38"/>
      <c r="E75" s="48"/>
      <c r="F75" s="38"/>
      <c r="G75" s="38"/>
      <c r="H75" s="38"/>
      <c r="I75" s="34"/>
    </row>
    <row r="76" spans="1:9" ht="13.2" x14ac:dyDescent="0.25">
      <c r="A76" s="49" t="str">
        <f>IF(OR(ISBLANK($B76),$D76&lt;0),"",ROW(A76)-7)</f>
        <v/>
      </c>
      <c r="B76" s="46"/>
      <c r="C76" s="46"/>
      <c r="D76" s="38"/>
      <c r="E76" s="48"/>
      <c r="F76" s="38"/>
      <c r="G76" s="38"/>
      <c r="H76" s="38"/>
      <c r="I76" s="34"/>
    </row>
    <row r="77" spans="1:9" ht="13.2" x14ac:dyDescent="0.25">
      <c r="A77" s="49" t="str">
        <f>IF(OR(ISBLANK($B77),$D77&lt;0),"",ROW(A77)-7)</f>
        <v/>
      </c>
      <c r="B77" s="46"/>
      <c r="C77" s="46"/>
      <c r="D77" s="38"/>
      <c r="E77" s="48"/>
      <c r="F77" s="38"/>
      <c r="G77" s="38"/>
      <c r="H77" s="38"/>
      <c r="I77" s="34"/>
    </row>
    <row r="78" spans="1:9" ht="13.2" x14ac:dyDescent="0.25">
      <c r="A78" s="49" t="str">
        <f>IF(OR(ISBLANK($B78),$D78&lt;0),"",ROW(A78)-7)</f>
        <v/>
      </c>
      <c r="B78" s="46"/>
      <c r="C78" s="46"/>
      <c r="D78" s="38"/>
      <c r="E78" s="48"/>
      <c r="F78" s="38"/>
      <c r="G78" s="38"/>
      <c r="H78" s="38"/>
      <c r="I78" s="34"/>
    </row>
    <row r="79" spans="1:9" ht="13.2" x14ac:dyDescent="0.25">
      <c r="A79" s="49" t="str">
        <f>IF(OR(ISBLANK($B79),$D79&lt;0),"",ROW(A79)-7)</f>
        <v/>
      </c>
      <c r="B79" s="46"/>
      <c r="C79" s="46"/>
      <c r="D79" s="38"/>
      <c r="E79" s="48"/>
      <c r="F79" s="38"/>
      <c r="G79" s="38"/>
      <c r="H79" s="38"/>
      <c r="I79" s="34"/>
    </row>
    <row r="80" spans="1:9" ht="13.2" x14ac:dyDescent="0.25">
      <c r="A80" s="49" t="str">
        <f>IF(OR(ISBLANK($B80),$D80&lt;0),"",ROW(A80)-7)</f>
        <v/>
      </c>
      <c r="B80" s="46"/>
      <c r="C80" s="46"/>
      <c r="D80" s="38"/>
      <c r="E80" s="48"/>
      <c r="F80" s="38"/>
      <c r="G80" s="38"/>
      <c r="H80" s="38"/>
      <c r="I80" s="34"/>
    </row>
    <row r="81" spans="1:9" ht="13.2" x14ac:dyDescent="0.25">
      <c r="A81" s="49" t="str">
        <f>IF(OR(ISBLANK($B81),$D81&lt;0),"",ROW(A81)-7)</f>
        <v/>
      </c>
      <c r="B81" s="46"/>
      <c r="C81" s="46"/>
      <c r="D81" s="38"/>
      <c r="E81" s="48"/>
      <c r="F81" s="38"/>
      <c r="G81" s="38"/>
      <c r="H81" s="38"/>
      <c r="I81" s="34"/>
    </row>
    <row r="82" spans="1:9" ht="13.2" x14ac:dyDescent="0.25">
      <c r="A82" s="49" t="str">
        <f>IF(OR(ISBLANK($B82),$D82&lt;0),"",ROW(A82)-7)</f>
        <v/>
      </c>
      <c r="B82" s="46"/>
      <c r="C82" s="46"/>
      <c r="D82" s="38"/>
      <c r="E82" s="48"/>
      <c r="F82" s="38"/>
      <c r="G82" s="38"/>
      <c r="H82" s="38"/>
      <c r="I82" s="34"/>
    </row>
    <row r="83" spans="1:9" ht="13.2" x14ac:dyDescent="0.25">
      <c r="A83" s="49" t="str">
        <f>IF(OR(ISBLANK($B83),$D83&lt;0),"",ROW(A83)-7)</f>
        <v/>
      </c>
      <c r="B83" s="46"/>
      <c r="C83" s="46"/>
      <c r="D83" s="38"/>
      <c r="E83" s="48"/>
      <c r="F83" s="38"/>
      <c r="G83" s="38"/>
      <c r="H83" s="38"/>
      <c r="I83" s="34"/>
    </row>
    <row r="84" spans="1:9" ht="13.2" x14ac:dyDescent="0.25">
      <c r="A84" s="49" t="str">
        <f>IF(OR(ISBLANK($B84),$D84&lt;0),"",ROW(A84)-7)</f>
        <v/>
      </c>
      <c r="B84" s="46"/>
      <c r="C84" s="46"/>
      <c r="D84" s="38"/>
      <c r="E84" s="48"/>
      <c r="F84" s="38"/>
      <c r="G84" s="38"/>
      <c r="H84" s="38"/>
      <c r="I84" s="34"/>
    </row>
    <row r="85" spans="1:9" ht="13.2" x14ac:dyDescent="0.25">
      <c r="A85" s="49" t="str">
        <f>IF(OR(ISBLANK($B85),$D85&lt;0),"",ROW(A85)-7)</f>
        <v/>
      </c>
      <c r="B85" s="46"/>
      <c r="C85" s="46"/>
      <c r="D85" s="38"/>
      <c r="E85" s="48"/>
      <c r="F85" s="38"/>
      <c r="G85" s="38"/>
      <c r="H85" s="38"/>
      <c r="I85" s="34"/>
    </row>
    <row r="86" spans="1:9" ht="13.2" x14ac:dyDescent="0.25">
      <c r="A86" s="49" t="str">
        <f>IF(OR(ISBLANK($B86),$D86&lt;0),"",ROW(A86)-7)</f>
        <v/>
      </c>
      <c r="B86" s="46"/>
      <c r="C86" s="46"/>
      <c r="D86" s="38"/>
      <c r="E86" s="48"/>
      <c r="F86" s="38"/>
      <c r="G86" s="38"/>
      <c r="H86" s="38"/>
      <c r="I86" s="34"/>
    </row>
    <row r="87" spans="1:9" ht="13.2" x14ac:dyDescent="0.25">
      <c r="A87" s="49" t="str">
        <f>IF(OR(ISBLANK($B87),$D87&lt;0),"",ROW(A87)-7)</f>
        <v/>
      </c>
      <c r="B87" s="46"/>
      <c r="C87" s="46"/>
      <c r="D87" s="38"/>
      <c r="E87" s="48"/>
      <c r="F87" s="38"/>
      <c r="G87" s="38"/>
      <c r="H87" s="38"/>
      <c r="I87" s="34"/>
    </row>
  </sheetData>
  <sheetProtection algorithmName="SHA-512" hashValue="qV3/X7ICaWNwFCKjRbgKshYWzhbtx8eFoaaAWbnUGTWDNqnRJPB29Yih4CnW1C68im9DIZvZlFaoJYGe+X+4EQ==" saltValue="I8u83lJv+fMkfHpjIslGmw==" spinCount="100000" sheet="1" objects="1" scenarios="1"/>
  <protectedRanges>
    <protectedRange sqref="B51:D104" name="Oblast2"/>
    <protectedRange sqref="B48:D50" name="Oblast2_1"/>
    <protectedRange sqref="F8:H27" name="Oblast3_1_1"/>
  </protectedRanges>
  <sortState xmlns:xlrd2="http://schemas.microsoft.com/office/spreadsheetml/2017/richdata2" ref="B9:H50">
    <sortCondition ref="D8:D50"/>
    <sortCondition descending="1" ref="E8:E50"/>
    <sortCondition descending="1" ref="G8:G50"/>
  </sortState>
  <mergeCells count="12">
    <mergeCell ref="D5:D7"/>
    <mergeCell ref="E5:E7"/>
    <mergeCell ref="F5:F7"/>
    <mergeCell ref="G5:G7"/>
    <mergeCell ref="H5:H7"/>
    <mergeCell ref="A1:B4"/>
    <mergeCell ref="D1:D2"/>
    <mergeCell ref="E1:H4"/>
    <mergeCell ref="D3:D4"/>
    <mergeCell ref="A5:A7"/>
    <mergeCell ref="B5:B7"/>
    <mergeCell ref="C5:C6"/>
  </mergeCells>
  <phoneticPr fontId="10" type="noConversion"/>
  <dataValidations count="6">
    <dataValidation type="custom" allowBlank="1" showInputMessage="1" showErrorMessage="1" errorTitle="Chybná hodnota" error="Označení kategorie je písmeno &quot;d&quot; nebo &quot;h&quot;." sqref="D65545:D65586 IZ65545:IZ65586 SV65545:SV65586 ACR65545:ACR65586 AMN65545:AMN65586 AWJ65545:AWJ65586 BGF65545:BGF65586 BQB65545:BQB65586 BZX65545:BZX65586 CJT65545:CJT65586 CTP65545:CTP65586 DDL65545:DDL65586 DNH65545:DNH65586 DXD65545:DXD65586 EGZ65545:EGZ65586 EQV65545:EQV65586 FAR65545:FAR65586 FKN65545:FKN65586 FUJ65545:FUJ65586 GEF65545:GEF65586 GOB65545:GOB65586 GXX65545:GXX65586 HHT65545:HHT65586 HRP65545:HRP65586 IBL65545:IBL65586 ILH65545:ILH65586 IVD65545:IVD65586 JEZ65545:JEZ65586 JOV65545:JOV65586 JYR65545:JYR65586 KIN65545:KIN65586 KSJ65545:KSJ65586 LCF65545:LCF65586 LMB65545:LMB65586 LVX65545:LVX65586 MFT65545:MFT65586 MPP65545:MPP65586 MZL65545:MZL65586 NJH65545:NJH65586 NTD65545:NTD65586 OCZ65545:OCZ65586 OMV65545:OMV65586 OWR65545:OWR65586 PGN65545:PGN65586 PQJ65545:PQJ65586 QAF65545:QAF65586 QKB65545:QKB65586 QTX65545:QTX65586 RDT65545:RDT65586 RNP65545:RNP65586 RXL65545:RXL65586 SHH65545:SHH65586 SRD65545:SRD65586 TAZ65545:TAZ65586 TKV65545:TKV65586 TUR65545:TUR65586 UEN65545:UEN65586 UOJ65545:UOJ65586 UYF65545:UYF65586 VIB65545:VIB65586 VRX65545:VRX65586 WBT65545:WBT65586 WLP65545:WLP65586 WVL65545:WVL65586 D131081:D131122 IZ131081:IZ131122 SV131081:SV131122 ACR131081:ACR131122 AMN131081:AMN131122 AWJ131081:AWJ131122 BGF131081:BGF131122 BQB131081:BQB131122 BZX131081:BZX131122 CJT131081:CJT131122 CTP131081:CTP131122 DDL131081:DDL131122 DNH131081:DNH131122 DXD131081:DXD131122 EGZ131081:EGZ131122 EQV131081:EQV131122 FAR131081:FAR131122 FKN131081:FKN131122 FUJ131081:FUJ131122 GEF131081:GEF131122 GOB131081:GOB131122 GXX131081:GXX131122 HHT131081:HHT131122 HRP131081:HRP131122 IBL131081:IBL131122 ILH131081:ILH131122 IVD131081:IVD131122 JEZ131081:JEZ131122 JOV131081:JOV131122 JYR131081:JYR131122 KIN131081:KIN131122 KSJ131081:KSJ131122 LCF131081:LCF131122 LMB131081:LMB131122 LVX131081:LVX131122 MFT131081:MFT131122 MPP131081:MPP131122 MZL131081:MZL131122 NJH131081:NJH131122 NTD131081:NTD131122 OCZ131081:OCZ131122 OMV131081:OMV131122 OWR131081:OWR131122 PGN131081:PGN131122 PQJ131081:PQJ131122 QAF131081:QAF131122 QKB131081:QKB131122 QTX131081:QTX131122 RDT131081:RDT131122 RNP131081:RNP131122 RXL131081:RXL131122 SHH131081:SHH131122 SRD131081:SRD131122 TAZ131081:TAZ131122 TKV131081:TKV131122 TUR131081:TUR131122 UEN131081:UEN131122 UOJ131081:UOJ131122 UYF131081:UYF131122 VIB131081:VIB131122 VRX131081:VRX131122 WBT131081:WBT131122 WLP131081:WLP131122 WVL131081:WVL131122 D196617:D196658 IZ196617:IZ196658 SV196617:SV196658 ACR196617:ACR196658 AMN196617:AMN196658 AWJ196617:AWJ196658 BGF196617:BGF196658 BQB196617:BQB196658 BZX196617:BZX196658 CJT196617:CJT196658 CTP196617:CTP196658 DDL196617:DDL196658 DNH196617:DNH196658 DXD196617:DXD196658 EGZ196617:EGZ196658 EQV196617:EQV196658 FAR196617:FAR196658 FKN196617:FKN196658 FUJ196617:FUJ196658 GEF196617:GEF196658 GOB196617:GOB196658 GXX196617:GXX196658 HHT196617:HHT196658 HRP196617:HRP196658 IBL196617:IBL196658 ILH196617:ILH196658 IVD196617:IVD196658 JEZ196617:JEZ196658 JOV196617:JOV196658 JYR196617:JYR196658 KIN196617:KIN196658 KSJ196617:KSJ196658 LCF196617:LCF196658 LMB196617:LMB196658 LVX196617:LVX196658 MFT196617:MFT196658 MPP196617:MPP196658 MZL196617:MZL196658 NJH196617:NJH196658 NTD196617:NTD196658 OCZ196617:OCZ196658 OMV196617:OMV196658 OWR196617:OWR196658 PGN196617:PGN196658 PQJ196617:PQJ196658 QAF196617:QAF196658 QKB196617:QKB196658 QTX196617:QTX196658 RDT196617:RDT196658 RNP196617:RNP196658 RXL196617:RXL196658 SHH196617:SHH196658 SRD196617:SRD196658 TAZ196617:TAZ196658 TKV196617:TKV196658 TUR196617:TUR196658 UEN196617:UEN196658 UOJ196617:UOJ196658 UYF196617:UYF196658 VIB196617:VIB196658 VRX196617:VRX196658 WBT196617:WBT196658 WLP196617:WLP196658 WVL196617:WVL196658 D262153:D262194 IZ262153:IZ262194 SV262153:SV262194 ACR262153:ACR262194 AMN262153:AMN262194 AWJ262153:AWJ262194 BGF262153:BGF262194 BQB262153:BQB262194 BZX262153:BZX262194 CJT262153:CJT262194 CTP262153:CTP262194 DDL262153:DDL262194 DNH262153:DNH262194 DXD262153:DXD262194 EGZ262153:EGZ262194 EQV262153:EQV262194 FAR262153:FAR262194 FKN262153:FKN262194 FUJ262153:FUJ262194 GEF262153:GEF262194 GOB262153:GOB262194 GXX262153:GXX262194 HHT262153:HHT262194 HRP262153:HRP262194 IBL262153:IBL262194 ILH262153:ILH262194 IVD262153:IVD262194 JEZ262153:JEZ262194 JOV262153:JOV262194 JYR262153:JYR262194 KIN262153:KIN262194 KSJ262153:KSJ262194 LCF262153:LCF262194 LMB262153:LMB262194 LVX262153:LVX262194 MFT262153:MFT262194 MPP262153:MPP262194 MZL262153:MZL262194 NJH262153:NJH262194 NTD262153:NTD262194 OCZ262153:OCZ262194 OMV262153:OMV262194 OWR262153:OWR262194 PGN262153:PGN262194 PQJ262153:PQJ262194 QAF262153:QAF262194 QKB262153:QKB262194 QTX262153:QTX262194 RDT262153:RDT262194 RNP262153:RNP262194 RXL262153:RXL262194 SHH262153:SHH262194 SRD262153:SRD262194 TAZ262153:TAZ262194 TKV262153:TKV262194 TUR262153:TUR262194 UEN262153:UEN262194 UOJ262153:UOJ262194 UYF262153:UYF262194 VIB262153:VIB262194 VRX262153:VRX262194 WBT262153:WBT262194 WLP262153:WLP262194 WVL262153:WVL262194 D327689:D327730 IZ327689:IZ327730 SV327689:SV327730 ACR327689:ACR327730 AMN327689:AMN327730 AWJ327689:AWJ327730 BGF327689:BGF327730 BQB327689:BQB327730 BZX327689:BZX327730 CJT327689:CJT327730 CTP327689:CTP327730 DDL327689:DDL327730 DNH327689:DNH327730 DXD327689:DXD327730 EGZ327689:EGZ327730 EQV327689:EQV327730 FAR327689:FAR327730 FKN327689:FKN327730 FUJ327689:FUJ327730 GEF327689:GEF327730 GOB327689:GOB327730 GXX327689:GXX327730 HHT327689:HHT327730 HRP327689:HRP327730 IBL327689:IBL327730 ILH327689:ILH327730 IVD327689:IVD327730 JEZ327689:JEZ327730 JOV327689:JOV327730 JYR327689:JYR327730 KIN327689:KIN327730 KSJ327689:KSJ327730 LCF327689:LCF327730 LMB327689:LMB327730 LVX327689:LVX327730 MFT327689:MFT327730 MPP327689:MPP327730 MZL327689:MZL327730 NJH327689:NJH327730 NTD327689:NTD327730 OCZ327689:OCZ327730 OMV327689:OMV327730 OWR327689:OWR327730 PGN327689:PGN327730 PQJ327689:PQJ327730 QAF327689:QAF327730 QKB327689:QKB327730 QTX327689:QTX327730 RDT327689:RDT327730 RNP327689:RNP327730 RXL327689:RXL327730 SHH327689:SHH327730 SRD327689:SRD327730 TAZ327689:TAZ327730 TKV327689:TKV327730 TUR327689:TUR327730 UEN327689:UEN327730 UOJ327689:UOJ327730 UYF327689:UYF327730 VIB327689:VIB327730 VRX327689:VRX327730 WBT327689:WBT327730 WLP327689:WLP327730 WVL327689:WVL327730 D393225:D393266 IZ393225:IZ393266 SV393225:SV393266 ACR393225:ACR393266 AMN393225:AMN393266 AWJ393225:AWJ393266 BGF393225:BGF393266 BQB393225:BQB393266 BZX393225:BZX393266 CJT393225:CJT393266 CTP393225:CTP393266 DDL393225:DDL393266 DNH393225:DNH393266 DXD393225:DXD393266 EGZ393225:EGZ393266 EQV393225:EQV393266 FAR393225:FAR393266 FKN393225:FKN393266 FUJ393225:FUJ393266 GEF393225:GEF393266 GOB393225:GOB393266 GXX393225:GXX393266 HHT393225:HHT393266 HRP393225:HRP393266 IBL393225:IBL393266 ILH393225:ILH393266 IVD393225:IVD393266 JEZ393225:JEZ393266 JOV393225:JOV393266 JYR393225:JYR393266 KIN393225:KIN393266 KSJ393225:KSJ393266 LCF393225:LCF393266 LMB393225:LMB393266 LVX393225:LVX393266 MFT393225:MFT393266 MPP393225:MPP393266 MZL393225:MZL393266 NJH393225:NJH393266 NTD393225:NTD393266 OCZ393225:OCZ393266 OMV393225:OMV393266 OWR393225:OWR393266 PGN393225:PGN393266 PQJ393225:PQJ393266 QAF393225:QAF393266 QKB393225:QKB393266 QTX393225:QTX393266 RDT393225:RDT393266 RNP393225:RNP393266 RXL393225:RXL393266 SHH393225:SHH393266 SRD393225:SRD393266 TAZ393225:TAZ393266 TKV393225:TKV393266 TUR393225:TUR393266 UEN393225:UEN393266 UOJ393225:UOJ393266 UYF393225:UYF393266 VIB393225:VIB393266 VRX393225:VRX393266 WBT393225:WBT393266 WLP393225:WLP393266 WVL393225:WVL393266 D458761:D458802 IZ458761:IZ458802 SV458761:SV458802 ACR458761:ACR458802 AMN458761:AMN458802 AWJ458761:AWJ458802 BGF458761:BGF458802 BQB458761:BQB458802 BZX458761:BZX458802 CJT458761:CJT458802 CTP458761:CTP458802 DDL458761:DDL458802 DNH458761:DNH458802 DXD458761:DXD458802 EGZ458761:EGZ458802 EQV458761:EQV458802 FAR458761:FAR458802 FKN458761:FKN458802 FUJ458761:FUJ458802 GEF458761:GEF458802 GOB458761:GOB458802 GXX458761:GXX458802 HHT458761:HHT458802 HRP458761:HRP458802 IBL458761:IBL458802 ILH458761:ILH458802 IVD458761:IVD458802 JEZ458761:JEZ458802 JOV458761:JOV458802 JYR458761:JYR458802 KIN458761:KIN458802 KSJ458761:KSJ458802 LCF458761:LCF458802 LMB458761:LMB458802 LVX458761:LVX458802 MFT458761:MFT458802 MPP458761:MPP458802 MZL458761:MZL458802 NJH458761:NJH458802 NTD458761:NTD458802 OCZ458761:OCZ458802 OMV458761:OMV458802 OWR458761:OWR458802 PGN458761:PGN458802 PQJ458761:PQJ458802 QAF458761:QAF458802 QKB458761:QKB458802 QTX458761:QTX458802 RDT458761:RDT458802 RNP458761:RNP458802 RXL458761:RXL458802 SHH458761:SHH458802 SRD458761:SRD458802 TAZ458761:TAZ458802 TKV458761:TKV458802 TUR458761:TUR458802 UEN458761:UEN458802 UOJ458761:UOJ458802 UYF458761:UYF458802 VIB458761:VIB458802 VRX458761:VRX458802 WBT458761:WBT458802 WLP458761:WLP458802 WVL458761:WVL458802 D524297:D524338 IZ524297:IZ524338 SV524297:SV524338 ACR524297:ACR524338 AMN524297:AMN524338 AWJ524297:AWJ524338 BGF524297:BGF524338 BQB524297:BQB524338 BZX524297:BZX524338 CJT524297:CJT524338 CTP524297:CTP524338 DDL524297:DDL524338 DNH524297:DNH524338 DXD524297:DXD524338 EGZ524297:EGZ524338 EQV524297:EQV524338 FAR524297:FAR524338 FKN524297:FKN524338 FUJ524297:FUJ524338 GEF524297:GEF524338 GOB524297:GOB524338 GXX524297:GXX524338 HHT524297:HHT524338 HRP524297:HRP524338 IBL524297:IBL524338 ILH524297:ILH524338 IVD524297:IVD524338 JEZ524297:JEZ524338 JOV524297:JOV524338 JYR524297:JYR524338 KIN524297:KIN524338 KSJ524297:KSJ524338 LCF524297:LCF524338 LMB524297:LMB524338 LVX524297:LVX524338 MFT524297:MFT524338 MPP524297:MPP524338 MZL524297:MZL524338 NJH524297:NJH524338 NTD524297:NTD524338 OCZ524297:OCZ524338 OMV524297:OMV524338 OWR524297:OWR524338 PGN524297:PGN524338 PQJ524297:PQJ524338 QAF524297:QAF524338 QKB524297:QKB524338 QTX524297:QTX524338 RDT524297:RDT524338 RNP524297:RNP524338 RXL524297:RXL524338 SHH524297:SHH524338 SRD524297:SRD524338 TAZ524297:TAZ524338 TKV524297:TKV524338 TUR524297:TUR524338 UEN524297:UEN524338 UOJ524297:UOJ524338 UYF524297:UYF524338 VIB524297:VIB524338 VRX524297:VRX524338 WBT524297:WBT524338 WLP524297:WLP524338 WVL524297:WVL524338 D589833:D589874 IZ589833:IZ589874 SV589833:SV589874 ACR589833:ACR589874 AMN589833:AMN589874 AWJ589833:AWJ589874 BGF589833:BGF589874 BQB589833:BQB589874 BZX589833:BZX589874 CJT589833:CJT589874 CTP589833:CTP589874 DDL589833:DDL589874 DNH589833:DNH589874 DXD589833:DXD589874 EGZ589833:EGZ589874 EQV589833:EQV589874 FAR589833:FAR589874 FKN589833:FKN589874 FUJ589833:FUJ589874 GEF589833:GEF589874 GOB589833:GOB589874 GXX589833:GXX589874 HHT589833:HHT589874 HRP589833:HRP589874 IBL589833:IBL589874 ILH589833:ILH589874 IVD589833:IVD589874 JEZ589833:JEZ589874 JOV589833:JOV589874 JYR589833:JYR589874 KIN589833:KIN589874 KSJ589833:KSJ589874 LCF589833:LCF589874 LMB589833:LMB589874 LVX589833:LVX589874 MFT589833:MFT589874 MPP589833:MPP589874 MZL589833:MZL589874 NJH589833:NJH589874 NTD589833:NTD589874 OCZ589833:OCZ589874 OMV589833:OMV589874 OWR589833:OWR589874 PGN589833:PGN589874 PQJ589833:PQJ589874 QAF589833:QAF589874 QKB589833:QKB589874 QTX589833:QTX589874 RDT589833:RDT589874 RNP589833:RNP589874 RXL589833:RXL589874 SHH589833:SHH589874 SRD589833:SRD589874 TAZ589833:TAZ589874 TKV589833:TKV589874 TUR589833:TUR589874 UEN589833:UEN589874 UOJ589833:UOJ589874 UYF589833:UYF589874 VIB589833:VIB589874 VRX589833:VRX589874 WBT589833:WBT589874 WLP589833:WLP589874 WVL589833:WVL589874 D655369:D655410 IZ655369:IZ655410 SV655369:SV655410 ACR655369:ACR655410 AMN655369:AMN655410 AWJ655369:AWJ655410 BGF655369:BGF655410 BQB655369:BQB655410 BZX655369:BZX655410 CJT655369:CJT655410 CTP655369:CTP655410 DDL655369:DDL655410 DNH655369:DNH655410 DXD655369:DXD655410 EGZ655369:EGZ655410 EQV655369:EQV655410 FAR655369:FAR655410 FKN655369:FKN655410 FUJ655369:FUJ655410 GEF655369:GEF655410 GOB655369:GOB655410 GXX655369:GXX655410 HHT655369:HHT655410 HRP655369:HRP655410 IBL655369:IBL655410 ILH655369:ILH655410 IVD655369:IVD655410 JEZ655369:JEZ655410 JOV655369:JOV655410 JYR655369:JYR655410 KIN655369:KIN655410 KSJ655369:KSJ655410 LCF655369:LCF655410 LMB655369:LMB655410 LVX655369:LVX655410 MFT655369:MFT655410 MPP655369:MPP655410 MZL655369:MZL655410 NJH655369:NJH655410 NTD655369:NTD655410 OCZ655369:OCZ655410 OMV655369:OMV655410 OWR655369:OWR655410 PGN655369:PGN655410 PQJ655369:PQJ655410 QAF655369:QAF655410 QKB655369:QKB655410 QTX655369:QTX655410 RDT655369:RDT655410 RNP655369:RNP655410 RXL655369:RXL655410 SHH655369:SHH655410 SRD655369:SRD655410 TAZ655369:TAZ655410 TKV655369:TKV655410 TUR655369:TUR655410 UEN655369:UEN655410 UOJ655369:UOJ655410 UYF655369:UYF655410 VIB655369:VIB655410 VRX655369:VRX655410 WBT655369:WBT655410 WLP655369:WLP655410 WVL655369:WVL655410 D720905:D720946 IZ720905:IZ720946 SV720905:SV720946 ACR720905:ACR720946 AMN720905:AMN720946 AWJ720905:AWJ720946 BGF720905:BGF720946 BQB720905:BQB720946 BZX720905:BZX720946 CJT720905:CJT720946 CTP720905:CTP720946 DDL720905:DDL720946 DNH720905:DNH720946 DXD720905:DXD720946 EGZ720905:EGZ720946 EQV720905:EQV720946 FAR720905:FAR720946 FKN720905:FKN720946 FUJ720905:FUJ720946 GEF720905:GEF720946 GOB720905:GOB720946 GXX720905:GXX720946 HHT720905:HHT720946 HRP720905:HRP720946 IBL720905:IBL720946 ILH720905:ILH720946 IVD720905:IVD720946 JEZ720905:JEZ720946 JOV720905:JOV720946 JYR720905:JYR720946 KIN720905:KIN720946 KSJ720905:KSJ720946 LCF720905:LCF720946 LMB720905:LMB720946 LVX720905:LVX720946 MFT720905:MFT720946 MPP720905:MPP720946 MZL720905:MZL720946 NJH720905:NJH720946 NTD720905:NTD720946 OCZ720905:OCZ720946 OMV720905:OMV720946 OWR720905:OWR720946 PGN720905:PGN720946 PQJ720905:PQJ720946 QAF720905:QAF720946 QKB720905:QKB720946 QTX720905:QTX720946 RDT720905:RDT720946 RNP720905:RNP720946 RXL720905:RXL720946 SHH720905:SHH720946 SRD720905:SRD720946 TAZ720905:TAZ720946 TKV720905:TKV720946 TUR720905:TUR720946 UEN720905:UEN720946 UOJ720905:UOJ720946 UYF720905:UYF720946 VIB720905:VIB720946 VRX720905:VRX720946 WBT720905:WBT720946 WLP720905:WLP720946 WVL720905:WVL720946 D786441:D786482 IZ786441:IZ786482 SV786441:SV786482 ACR786441:ACR786482 AMN786441:AMN786482 AWJ786441:AWJ786482 BGF786441:BGF786482 BQB786441:BQB786482 BZX786441:BZX786482 CJT786441:CJT786482 CTP786441:CTP786482 DDL786441:DDL786482 DNH786441:DNH786482 DXD786441:DXD786482 EGZ786441:EGZ786482 EQV786441:EQV786482 FAR786441:FAR786482 FKN786441:FKN786482 FUJ786441:FUJ786482 GEF786441:GEF786482 GOB786441:GOB786482 GXX786441:GXX786482 HHT786441:HHT786482 HRP786441:HRP786482 IBL786441:IBL786482 ILH786441:ILH786482 IVD786441:IVD786482 JEZ786441:JEZ786482 JOV786441:JOV786482 JYR786441:JYR786482 KIN786441:KIN786482 KSJ786441:KSJ786482 LCF786441:LCF786482 LMB786441:LMB786482 LVX786441:LVX786482 MFT786441:MFT786482 MPP786441:MPP786482 MZL786441:MZL786482 NJH786441:NJH786482 NTD786441:NTD786482 OCZ786441:OCZ786482 OMV786441:OMV786482 OWR786441:OWR786482 PGN786441:PGN786482 PQJ786441:PQJ786482 QAF786441:QAF786482 QKB786441:QKB786482 QTX786441:QTX786482 RDT786441:RDT786482 RNP786441:RNP786482 RXL786441:RXL786482 SHH786441:SHH786482 SRD786441:SRD786482 TAZ786441:TAZ786482 TKV786441:TKV786482 TUR786441:TUR786482 UEN786441:UEN786482 UOJ786441:UOJ786482 UYF786441:UYF786482 VIB786441:VIB786482 VRX786441:VRX786482 WBT786441:WBT786482 WLP786441:WLP786482 WVL786441:WVL786482 D851977:D852018 IZ851977:IZ852018 SV851977:SV852018 ACR851977:ACR852018 AMN851977:AMN852018 AWJ851977:AWJ852018 BGF851977:BGF852018 BQB851977:BQB852018 BZX851977:BZX852018 CJT851977:CJT852018 CTP851977:CTP852018 DDL851977:DDL852018 DNH851977:DNH852018 DXD851977:DXD852018 EGZ851977:EGZ852018 EQV851977:EQV852018 FAR851977:FAR852018 FKN851977:FKN852018 FUJ851977:FUJ852018 GEF851977:GEF852018 GOB851977:GOB852018 GXX851977:GXX852018 HHT851977:HHT852018 HRP851977:HRP852018 IBL851977:IBL852018 ILH851977:ILH852018 IVD851977:IVD852018 JEZ851977:JEZ852018 JOV851977:JOV852018 JYR851977:JYR852018 KIN851977:KIN852018 KSJ851977:KSJ852018 LCF851977:LCF852018 LMB851977:LMB852018 LVX851977:LVX852018 MFT851977:MFT852018 MPP851977:MPP852018 MZL851977:MZL852018 NJH851977:NJH852018 NTD851977:NTD852018 OCZ851977:OCZ852018 OMV851977:OMV852018 OWR851977:OWR852018 PGN851977:PGN852018 PQJ851977:PQJ852018 QAF851977:QAF852018 QKB851977:QKB852018 QTX851977:QTX852018 RDT851977:RDT852018 RNP851977:RNP852018 RXL851977:RXL852018 SHH851977:SHH852018 SRD851977:SRD852018 TAZ851977:TAZ852018 TKV851977:TKV852018 TUR851977:TUR852018 UEN851977:UEN852018 UOJ851977:UOJ852018 UYF851977:UYF852018 VIB851977:VIB852018 VRX851977:VRX852018 WBT851977:WBT852018 WLP851977:WLP852018 WVL851977:WVL852018 D917513:D917554 IZ917513:IZ917554 SV917513:SV917554 ACR917513:ACR917554 AMN917513:AMN917554 AWJ917513:AWJ917554 BGF917513:BGF917554 BQB917513:BQB917554 BZX917513:BZX917554 CJT917513:CJT917554 CTP917513:CTP917554 DDL917513:DDL917554 DNH917513:DNH917554 DXD917513:DXD917554 EGZ917513:EGZ917554 EQV917513:EQV917554 FAR917513:FAR917554 FKN917513:FKN917554 FUJ917513:FUJ917554 GEF917513:GEF917554 GOB917513:GOB917554 GXX917513:GXX917554 HHT917513:HHT917554 HRP917513:HRP917554 IBL917513:IBL917554 ILH917513:ILH917554 IVD917513:IVD917554 JEZ917513:JEZ917554 JOV917513:JOV917554 JYR917513:JYR917554 KIN917513:KIN917554 KSJ917513:KSJ917554 LCF917513:LCF917554 LMB917513:LMB917554 LVX917513:LVX917554 MFT917513:MFT917554 MPP917513:MPP917554 MZL917513:MZL917554 NJH917513:NJH917554 NTD917513:NTD917554 OCZ917513:OCZ917554 OMV917513:OMV917554 OWR917513:OWR917554 PGN917513:PGN917554 PQJ917513:PQJ917554 QAF917513:QAF917554 QKB917513:QKB917554 QTX917513:QTX917554 RDT917513:RDT917554 RNP917513:RNP917554 RXL917513:RXL917554 SHH917513:SHH917554 SRD917513:SRD917554 TAZ917513:TAZ917554 TKV917513:TKV917554 TUR917513:TUR917554 UEN917513:UEN917554 UOJ917513:UOJ917554 UYF917513:UYF917554 VIB917513:VIB917554 VRX917513:VRX917554 WBT917513:WBT917554 WLP917513:WLP917554 WVL917513:WVL917554 D983049:D983090 IZ983049:IZ983090 SV983049:SV983090 ACR983049:ACR983090 AMN983049:AMN983090 AWJ983049:AWJ983090 BGF983049:BGF983090 BQB983049:BQB983090 BZX983049:BZX983090 CJT983049:CJT983090 CTP983049:CTP983090 DDL983049:DDL983090 DNH983049:DNH983090 DXD983049:DXD983090 EGZ983049:EGZ983090 EQV983049:EQV983090 FAR983049:FAR983090 FKN983049:FKN983090 FUJ983049:FUJ983090 GEF983049:GEF983090 GOB983049:GOB983090 GXX983049:GXX983090 HHT983049:HHT983090 HRP983049:HRP983090 IBL983049:IBL983090 ILH983049:ILH983090 IVD983049:IVD983090 JEZ983049:JEZ983090 JOV983049:JOV983090 JYR983049:JYR983090 KIN983049:KIN983090 KSJ983049:KSJ983090 LCF983049:LCF983090 LMB983049:LMB983090 LVX983049:LVX983090 MFT983049:MFT983090 MPP983049:MPP983090 MZL983049:MZL983090 NJH983049:NJH983090 NTD983049:NTD983090 OCZ983049:OCZ983090 OMV983049:OMV983090 OWR983049:OWR983090 PGN983049:PGN983090 PQJ983049:PQJ983090 QAF983049:QAF983090 QKB983049:QKB983090 QTX983049:QTX983090 RDT983049:RDT983090 RNP983049:RNP983090 RXL983049:RXL983090 SHH983049:SHH983090 SRD983049:SRD983090 TAZ983049:TAZ983090 TKV983049:TKV983090 TUR983049:TUR983090 UEN983049:UEN983090 UOJ983049:UOJ983090 UYF983049:UYF983090 VIB983049:VIB983090 VRX983049:VRX983090 WBT983049:WBT983090 WLP983049:WLP983090 WVL983049:WVL983090 WVL8:WVL50 WLP8:WLP50 WBT8:WBT50 VRX8:VRX50 VIB8:VIB50 UYF8:UYF50 UOJ8:UOJ50 UEN8:UEN50 TUR8:TUR50 TKV8:TKV50 TAZ8:TAZ50 SRD8:SRD50 SHH8:SHH50 RXL8:RXL50 RNP8:RNP50 RDT8:RDT50 QTX8:QTX50 QKB8:QKB50 QAF8:QAF50 PQJ8:PQJ50 PGN8:PGN50 OWR8:OWR50 OMV8:OMV50 OCZ8:OCZ50 NTD8:NTD50 NJH8:NJH50 MZL8:MZL50 MPP8:MPP50 MFT8:MFT50 LVX8:LVX50 LMB8:LMB50 LCF8:LCF50 KSJ8:KSJ50 KIN8:KIN50 JYR8:JYR50 JOV8:JOV50 JEZ8:JEZ50 IVD8:IVD50 ILH8:ILH50 IBL8:IBL50 HRP8:HRP50 HHT8:HHT50 GXX8:GXX50 GOB8:GOB50 GEF8:GEF50 FUJ8:FUJ50 FKN8:FKN50 FAR8:FAR50 EQV8:EQV50 EGZ8:EGZ50 DXD8:DXD50 DNH8:DNH50 DDL8:DDL50 CTP8:CTP50 CJT8:CJT50 BZX8:BZX50 BQB8:BQB50 BGF8:BGF50 AWJ8:AWJ50 AMN8:AMN50 ACR8:ACR50 SV8:SV50 IZ8:IZ50 D8:D50" xr:uid="{2AFD4173-2F85-4333-80D2-0203AFDE3BC8}">
      <formula1>IF(OR(D8="d",D8="h"),-1,0)</formula1>
    </dataValidation>
    <dataValidation type="date" allowBlank="1" showInputMessage="1" showErrorMessage="1" errorTitle="Chybná hodnota" error="Datum narození musí být od 1. 7. 2005 do 30. 6. 2009." sqref="IY65545:IY65623 SU65545:SU65623 ACQ65545:ACQ65623 AMM65545:AMM65623 AWI65545:AWI65623 BGE65545:BGE65623 BQA65545:BQA65623 BZW65545:BZW65623 CJS65545:CJS65623 CTO65545:CTO65623 DDK65545:DDK65623 DNG65545:DNG65623 DXC65545:DXC65623 EGY65545:EGY65623 EQU65545:EQU65623 FAQ65545:FAQ65623 FKM65545:FKM65623 FUI65545:FUI65623 GEE65545:GEE65623 GOA65545:GOA65623 GXW65545:GXW65623 HHS65545:HHS65623 HRO65545:HRO65623 IBK65545:IBK65623 ILG65545:ILG65623 IVC65545:IVC65623 JEY65545:JEY65623 JOU65545:JOU65623 JYQ65545:JYQ65623 KIM65545:KIM65623 KSI65545:KSI65623 LCE65545:LCE65623 LMA65545:LMA65623 LVW65545:LVW65623 MFS65545:MFS65623 MPO65545:MPO65623 MZK65545:MZK65623 NJG65545:NJG65623 NTC65545:NTC65623 OCY65545:OCY65623 OMU65545:OMU65623 OWQ65545:OWQ65623 PGM65545:PGM65623 PQI65545:PQI65623 QAE65545:QAE65623 QKA65545:QKA65623 QTW65545:QTW65623 RDS65545:RDS65623 RNO65545:RNO65623 RXK65545:RXK65623 SHG65545:SHG65623 SRC65545:SRC65623 TAY65545:TAY65623 TKU65545:TKU65623 TUQ65545:TUQ65623 UEM65545:UEM65623 UOI65545:UOI65623 UYE65545:UYE65623 VIA65545:VIA65623 VRW65545:VRW65623 WBS65545:WBS65623 WLO65545:WLO65623 WVK65545:WVK65623 IY131081:IY131159 SU131081:SU131159 ACQ131081:ACQ131159 AMM131081:AMM131159 AWI131081:AWI131159 BGE131081:BGE131159 BQA131081:BQA131159 BZW131081:BZW131159 CJS131081:CJS131159 CTO131081:CTO131159 DDK131081:DDK131159 DNG131081:DNG131159 DXC131081:DXC131159 EGY131081:EGY131159 EQU131081:EQU131159 FAQ131081:FAQ131159 FKM131081:FKM131159 FUI131081:FUI131159 GEE131081:GEE131159 GOA131081:GOA131159 GXW131081:GXW131159 HHS131081:HHS131159 HRO131081:HRO131159 IBK131081:IBK131159 ILG131081:ILG131159 IVC131081:IVC131159 JEY131081:JEY131159 JOU131081:JOU131159 JYQ131081:JYQ131159 KIM131081:KIM131159 KSI131081:KSI131159 LCE131081:LCE131159 LMA131081:LMA131159 LVW131081:LVW131159 MFS131081:MFS131159 MPO131081:MPO131159 MZK131081:MZK131159 NJG131081:NJG131159 NTC131081:NTC131159 OCY131081:OCY131159 OMU131081:OMU131159 OWQ131081:OWQ131159 PGM131081:PGM131159 PQI131081:PQI131159 QAE131081:QAE131159 QKA131081:QKA131159 QTW131081:QTW131159 RDS131081:RDS131159 RNO131081:RNO131159 RXK131081:RXK131159 SHG131081:SHG131159 SRC131081:SRC131159 TAY131081:TAY131159 TKU131081:TKU131159 TUQ131081:TUQ131159 UEM131081:UEM131159 UOI131081:UOI131159 UYE131081:UYE131159 VIA131081:VIA131159 VRW131081:VRW131159 WBS131081:WBS131159 WLO131081:WLO131159 WVK131081:WVK131159 IY196617:IY196695 SU196617:SU196695 ACQ196617:ACQ196695 AMM196617:AMM196695 AWI196617:AWI196695 BGE196617:BGE196695 BQA196617:BQA196695 BZW196617:BZW196695 CJS196617:CJS196695 CTO196617:CTO196695 DDK196617:DDK196695 DNG196617:DNG196695 DXC196617:DXC196695 EGY196617:EGY196695 EQU196617:EQU196695 FAQ196617:FAQ196695 FKM196617:FKM196695 FUI196617:FUI196695 GEE196617:GEE196695 GOA196617:GOA196695 GXW196617:GXW196695 HHS196617:HHS196695 HRO196617:HRO196695 IBK196617:IBK196695 ILG196617:ILG196695 IVC196617:IVC196695 JEY196617:JEY196695 JOU196617:JOU196695 JYQ196617:JYQ196695 KIM196617:KIM196695 KSI196617:KSI196695 LCE196617:LCE196695 LMA196617:LMA196695 LVW196617:LVW196695 MFS196617:MFS196695 MPO196617:MPO196695 MZK196617:MZK196695 NJG196617:NJG196695 NTC196617:NTC196695 OCY196617:OCY196695 OMU196617:OMU196695 OWQ196617:OWQ196695 PGM196617:PGM196695 PQI196617:PQI196695 QAE196617:QAE196695 QKA196617:QKA196695 QTW196617:QTW196695 RDS196617:RDS196695 RNO196617:RNO196695 RXK196617:RXK196695 SHG196617:SHG196695 SRC196617:SRC196695 TAY196617:TAY196695 TKU196617:TKU196695 TUQ196617:TUQ196695 UEM196617:UEM196695 UOI196617:UOI196695 UYE196617:UYE196695 VIA196617:VIA196695 VRW196617:VRW196695 WBS196617:WBS196695 WLO196617:WLO196695 WVK196617:WVK196695 IY262153:IY262231 SU262153:SU262231 ACQ262153:ACQ262231 AMM262153:AMM262231 AWI262153:AWI262231 BGE262153:BGE262231 BQA262153:BQA262231 BZW262153:BZW262231 CJS262153:CJS262231 CTO262153:CTO262231 DDK262153:DDK262231 DNG262153:DNG262231 DXC262153:DXC262231 EGY262153:EGY262231 EQU262153:EQU262231 FAQ262153:FAQ262231 FKM262153:FKM262231 FUI262153:FUI262231 GEE262153:GEE262231 GOA262153:GOA262231 GXW262153:GXW262231 HHS262153:HHS262231 HRO262153:HRO262231 IBK262153:IBK262231 ILG262153:ILG262231 IVC262153:IVC262231 JEY262153:JEY262231 JOU262153:JOU262231 JYQ262153:JYQ262231 KIM262153:KIM262231 KSI262153:KSI262231 LCE262153:LCE262231 LMA262153:LMA262231 LVW262153:LVW262231 MFS262153:MFS262231 MPO262153:MPO262231 MZK262153:MZK262231 NJG262153:NJG262231 NTC262153:NTC262231 OCY262153:OCY262231 OMU262153:OMU262231 OWQ262153:OWQ262231 PGM262153:PGM262231 PQI262153:PQI262231 QAE262153:QAE262231 QKA262153:QKA262231 QTW262153:QTW262231 RDS262153:RDS262231 RNO262153:RNO262231 RXK262153:RXK262231 SHG262153:SHG262231 SRC262153:SRC262231 TAY262153:TAY262231 TKU262153:TKU262231 TUQ262153:TUQ262231 UEM262153:UEM262231 UOI262153:UOI262231 UYE262153:UYE262231 VIA262153:VIA262231 VRW262153:VRW262231 WBS262153:WBS262231 WLO262153:WLO262231 WVK262153:WVK262231 IY327689:IY327767 SU327689:SU327767 ACQ327689:ACQ327767 AMM327689:AMM327767 AWI327689:AWI327767 BGE327689:BGE327767 BQA327689:BQA327767 BZW327689:BZW327767 CJS327689:CJS327767 CTO327689:CTO327767 DDK327689:DDK327767 DNG327689:DNG327767 DXC327689:DXC327767 EGY327689:EGY327767 EQU327689:EQU327767 FAQ327689:FAQ327767 FKM327689:FKM327767 FUI327689:FUI327767 GEE327689:GEE327767 GOA327689:GOA327767 GXW327689:GXW327767 HHS327689:HHS327767 HRO327689:HRO327767 IBK327689:IBK327767 ILG327689:ILG327767 IVC327689:IVC327767 JEY327689:JEY327767 JOU327689:JOU327767 JYQ327689:JYQ327767 KIM327689:KIM327767 KSI327689:KSI327767 LCE327689:LCE327767 LMA327689:LMA327767 LVW327689:LVW327767 MFS327689:MFS327767 MPO327689:MPO327767 MZK327689:MZK327767 NJG327689:NJG327767 NTC327689:NTC327767 OCY327689:OCY327767 OMU327689:OMU327767 OWQ327689:OWQ327767 PGM327689:PGM327767 PQI327689:PQI327767 QAE327689:QAE327767 QKA327689:QKA327767 QTW327689:QTW327767 RDS327689:RDS327767 RNO327689:RNO327767 RXK327689:RXK327767 SHG327689:SHG327767 SRC327689:SRC327767 TAY327689:TAY327767 TKU327689:TKU327767 TUQ327689:TUQ327767 UEM327689:UEM327767 UOI327689:UOI327767 UYE327689:UYE327767 VIA327689:VIA327767 VRW327689:VRW327767 WBS327689:WBS327767 WLO327689:WLO327767 WVK327689:WVK327767 IY393225:IY393303 SU393225:SU393303 ACQ393225:ACQ393303 AMM393225:AMM393303 AWI393225:AWI393303 BGE393225:BGE393303 BQA393225:BQA393303 BZW393225:BZW393303 CJS393225:CJS393303 CTO393225:CTO393303 DDK393225:DDK393303 DNG393225:DNG393303 DXC393225:DXC393303 EGY393225:EGY393303 EQU393225:EQU393303 FAQ393225:FAQ393303 FKM393225:FKM393303 FUI393225:FUI393303 GEE393225:GEE393303 GOA393225:GOA393303 GXW393225:GXW393303 HHS393225:HHS393303 HRO393225:HRO393303 IBK393225:IBK393303 ILG393225:ILG393303 IVC393225:IVC393303 JEY393225:JEY393303 JOU393225:JOU393303 JYQ393225:JYQ393303 KIM393225:KIM393303 KSI393225:KSI393303 LCE393225:LCE393303 LMA393225:LMA393303 LVW393225:LVW393303 MFS393225:MFS393303 MPO393225:MPO393303 MZK393225:MZK393303 NJG393225:NJG393303 NTC393225:NTC393303 OCY393225:OCY393303 OMU393225:OMU393303 OWQ393225:OWQ393303 PGM393225:PGM393303 PQI393225:PQI393303 QAE393225:QAE393303 QKA393225:QKA393303 QTW393225:QTW393303 RDS393225:RDS393303 RNO393225:RNO393303 RXK393225:RXK393303 SHG393225:SHG393303 SRC393225:SRC393303 TAY393225:TAY393303 TKU393225:TKU393303 TUQ393225:TUQ393303 UEM393225:UEM393303 UOI393225:UOI393303 UYE393225:UYE393303 VIA393225:VIA393303 VRW393225:VRW393303 WBS393225:WBS393303 WLO393225:WLO393303 WVK393225:WVK393303 IY458761:IY458839 SU458761:SU458839 ACQ458761:ACQ458839 AMM458761:AMM458839 AWI458761:AWI458839 BGE458761:BGE458839 BQA458761:BQA458839 BZW458761:BZW458839 CJS458761:CJS458839 CTO458761:CTO458839 DDK458761:DDK458839 DNG458761:DNG458839 DXC458761:DXC458839 EGY458761:EGY458839 EQU458761:EQU458839 FAQ458761:FAQ458839 FKM458761:FKM458839 FUI458761:FUI458839 GEE458761:GEE458839 GOA458761:GOA458839 GXW458761:GXW458839 HHS458761:HHS458839 HRO458761:HRO458839 IBK458761:IBK458839 ILG458761:ILG458839 IVC458761:IVC458839 JEY458761:JEY458839 JOU458761:JOU458839 JYQ458761:JYQ458839 KIM458761:KIM458839 KSI458761:KSI458839 LCE458761:LCE458839 LMA458761:LMA458839 LVW458761:LVW458839 MFS458761:MFS458839 MPO458761:MPO458839 MZK458761:MZK458839 NJG458761:NJG458839 NTC458761:NTC458839 OCY458761:OCY458839 OMU458761:OMU458839 OWQ458761:OWQ458839 PGM458761:PGM458839 PQI458761:PQI458839 QAE458761:QAE458839 QKA458761:QKA458839 QTW458761:QTW458839 RDS458761:RDS458839 RNO458761:RNO458839 RXK458761:RXK458839 SHG458761:SHG458839 SRC458761:SRC458839 TAY458761:TAY458839 TKU458761:TKU458839 TUQ458761:TUQ458839 UEM458761:UEM458839 UOI458761:UOI458839 UYE458761:UYE458839 VIA458761:VIA458839 VRW458761:VRW458839 WBS458761:WBS458839 WLO458761:WLO458839 WVK458761:WVK458839 IY524297:IY524375 SU524297:SU524375 ACQ524297:ACQ524375 AMM524297:AMM524375 AWI524297:AWI524375 BGE524297:BGE524375 BQA524297:BQA524375 BZW524297:BZW524375 CJS524297:CJS524375 CTO524297:CTO524375 DDK524297:DDK524375 DNG524297:DNG524375 DXC524297:DXC524375 EGY524297:EGY524375 EQU524297:EQU524375 FAQ524297:FAQ524375 FKM524297:FKM524375 FUI524297:FUI524375 GEE524297:GEE524375 GOA524297:GOA524375 GXW524297:GXW524375 HHS524297:HHS524375 HRO524297:HRO524375 IBK524297:IBK524375 ILG524297:ILG524375 IVC524297:IVC524375 JEY524297:JEY524375 JOU524297:JOU524375 JYQ524297:JYQ524375 KIM524297:KIM524375 KSI524297:KSI524375 LCE524297:LCE524375 LMA524297:LMA524375 LVW524297:LVW524375 MFS524297:MFS524375 MPO524297:MPO524375 MZK524297:MZK524375 NJG524297:NJG524375 NTC524297:NTC524375 OCY524297:OCY524375 OMU524297:OMU524375 OWQ524297:OWQ524375 PGM524297:PGM524375 PQI524297:PQI524375 QAE524297:QAE524375 QKA524297:QKA524375 QTW524297:QTW524375 RDS524297:RDS524375 RNO524297:RNO524375 RXK524297:RXK524375 SHG524297:SHG524375 SRC524297:SRC524375 TAY524297:TAY524375 TKU524297:TKU524375 TUQ524297:TUQ524375 UEM524297:UEM524375 UOI524297:UOI524375 UYE524297:UYE524375 VIA524297:VIA524375 VRW524297:VRW524375 WBS524297:WBS524375 WLO524297:WLO524375 WVK524297:WVK524375 IY589833:IY589911 SU589833:SU589911 ACQ589833:ACQ589911 AMM589833:AMM589911 AWI589833:AWI589911 BGE589833:BGE589911 BQA589833:BQA589911 BZW589833:BZW589911 CJS589833:CJS589911 CTO589833:CTO589911 DDK589833:DDK589911 DNG589833:DNG589911 DXC589833:DXC589911 EGY589833:EGY589911 EQU589833:EQU589911 FAQ589833:FAQ589911 FKM589833:FKM589911 FUI589833:FUI589911 GEE589833:GEE589911 GOA589833:GOA589911 GXW589833:GXW589911 HHS589833:HHS589911 HRO589833:HRO589911 IBK589833:IBK589911 ILG589833:ILG589911 IVC589833:IVC589911 JEY589833:JEY589911 JOU589833:JOU589911 JYQ589833:JYQ589911 KIM589833:KIM589911 KSI589833:KSI589911 LCE589833:LCE589911 LMA589833:LMA589911 LVW589833:LVW589911 MFS589833:MFS589911 MPO589833:MPO589911 MZK589833:MZK589911 NJG589833:NJG589911 NTC589833:NTC589911 OCY589833:OCY589911 OMU589833:OMU589911 OWQ589833:OWQ589911 PGM589833:PGM589911 PQI589833:PQI589911 QAE589833:QAE589911 QKA589833:QKA589911 QTW589833:QTW589911 RDS589833:RDS589911 RNO589833:RNO589911 RXK589833:RXK589911 SHG589833:SHG589911 SRC589833:SRC589911 TAY589833:TAY589911 TKU589833:TKU589911 TUQ589833:TUQ589911 UEM589833:UEM589911 UOI589833:UOI589911 UYE589833:UYE589911 VIA589833:VIA589911 VRW589833:VRW589911 WBS589833:WBS589911 WLO589833:WLO589911 WVK589833:WVK589911 IY655369:IY655447 SU655369:SU655447 ACQ655369:ACQ655447 AMM655369:AMM655447 AWI655369:AWI655447 BGE655369:BGE655447 BQA655369:BQA655447 BZW655369:BZW655447 CJS655369:CJS655447 CTO655369:CTO655447 DDK655369:DDK655447 DNG655369:DNG655447 DXC655369:DXC655447 EGY655369:EGY655447 EQU655369:EQU655447 FAQ655369:FAQ655447 FKM655369:FKM655447 FUI655369:FUI655447 GEE655369:GEE655447 GOA655369:GOA655447 GXW655369:GXW655447 HHS655369:HHS655447 HRO655369:HRO655447 IBK655369:IBK655447 ILG655369:ILG655447 IVC655369:IVC655447 JEY655369:JEY655447 JOU655369:JOU655447 JYQ655369:JYQ655447 KIM655369:KIM655447 KSI655369:KSI655447 LCE655369:LCE655447 LMA655369:LMA655447 LVW655369:LVW655447 MFS655369:MFS655447 MPO655369:MPO655447 MZK655369:MZK655447 NJG655369:NJG655447 NTC655369:NTC655447 OCY655369:OCY655447 OMU655369:OMU655447 OWQ655369:OWQ655447 PGM655369:PGM655447 PQI655369:PQI655447 QAE655369:QAE655447 QKA655369:QKA655447 QTW655369:QTW655447 RDS655369:RDS655447 RNO655369:RNO655447 RXK655369:RXK655447 SHG655369:SHG655447 SRC655369:SRC655447 TAY655369:TAY655447 TKU655369:TKU655447 TUQ655369:TUQ655447 UEM655369:UEM655447 UOI655369:UOI655447 UYE655369:UYE655447 VIA655369:VIA655447 VRW655369:VRW655447 WBS655369:WBS655447 WLO655369:WLO655447 WVK655369:WVK655447 IY720905:IY720983 SU720905:SU720983 ACQ720905:ACQ720983 AMM720905:AMM720983 AWI720905:AWI720983 BGE720905:BGE720983 BQA720905:BQA720983 BZW720905:BZW720983 CJS720905:CJS720983 CTO720905:CTO720983 DDK720905:DDK720983 DNG720905:DNG720983 DXC720905:DXC720983 EGY720905:EGY720983 EQU720905:EQU720983 FAQ720905:FAQ720983 FKM720905:FKM720983 FUI720905:FUI720983 GEE720905:GEE720983 GOA720905:GOA720983 GXW720905:GXW720983 HHS720905:HHS720983 HRO720905:HRO720983 IBK720905:IBK720983 ILG720905:ILG720983 IVC720905:IVC720983 JEY720905:JEY720983 JOU720905:JOU720983 JYQ720905:JYQ720983 KIM720905:KIM720983 KSI720905:KSI720983 LCE720905:LCE720983 LMA720905:LMA720983 LVW720905:LVW720983 MFS720905:MFS720983 MPO720905:MPO720983 MZK720905:MZK720983 NJG720905:NJG720983 NTC720905:NTC720983 OCY720905:OCY720983 OMU720905:OMU720983 OWQ720905:OWQ720983 PGM720905:PGM720983 PQI720905:PQI720983 QAE720905:QAE720983 QKA720905:QKA720983 QTW720905:QTW720983 RDS720905:RDS720983 RNO720905:RNO720983 RXK720905:RXK720983 SHG720905:SHG720983 SRC720905:SRC720983 TAY720905:TAY720983 TKU720905:TKU720983 TUQ720905:TUQ720983 UEM720905:UEM720983 UOI720905:UOI720983 UYE720905:UYE720983 VIA720905:VIA720983 VRW720905:VRW720983 WBS720905:WBS720983 WLO720905:WLO720983 WVK720905:WVK720983 IY786441:IY786519 SU786441:SU786519 ACQ786441:ACQ786519 AMM786441:AMM786519 AWI786441:AWI786519 BGE786441:BGE786519 BQA786441:BQA786519 BZW786441:BZW786519 CJS786441:CJS786519 CTO786441:CTO786519 DDK786441:DDK786519 DNG786441:DNG786519 DXC786441:DXC786519 EGY786441:EGY786519 EQU786441:EQU786519 FAQ786441:FAQ786519 FKM786441:FKM786519 FUI786441:FUI786519 GEE786441:GEE786519 GOA786441:GOA786519 GXW786441:GXW786519 HHS786441:HHS786519 HRO786441:HRO786519 IBK786441:IBK786519 ILG786441:ILG786519 IVC786441:IVC786519 JEY786441:JEY786519 JOU786441:JOU786519 JYQ786441:JYQ786519 KIM786441:KIM786519 KSI786441:KSI786519 LCE786441:LCE786519 LMA786441:LMA786519 LVW786441:LVW786519 MFS786441:MFS786519 MPO786441:MPO786519 MZK786441:MZK786519 NJG786441:NJG786519 NTC786441:NTC786519 OCY786441:OCY786519 OMU786441:OMU786519 OWQ786441:OWQ786519 PGM786441:PGM786519 PQI786441:PQI786519 QAE786441:QAE786519 QKA786441:QKA786519 QTW786441:QTW786519 RDS786441:RDS786519 RNO786441:RNO786519 RXK786441:RXK786519 SHG786441:SHG786519 SRC786441:SRC786519 TAY786441:TAY786519 TKU786441:TKU786519 TUQ786441:TUQ786519 UEM786441:UEM786519 UOI786441:UOI786519 UYE786441:UYE786519 VIA786441:VIA786519 VRW786441:VRW786519 WBS786441:WBS786519 WLO786441:WLO786519 WVK786441:WVK786519 IY851977:IY852055 SU851977:SU852055 ACQ851977:ACQ852055 AMM851977:AMM852055 AWI851977:AWI852055 BGE851977:BGE852055 BQA851977:BQA852055 BZW851977:BZW852055 CJS851977:CJS852055 CTO851977:CTO852055 DDK851977:DDK852055 DNG851977:DNG852055 DXC851977:DXC852055 EGY851977:EGY852055 EQU851977:EQU852055 FAQ851977:FAQ852055 FKM851977:FKM852055 FUI851977:FUI852055 GEE851977:GEE852055 GOA851977:GOA852055 GXW851977:GXW852055 HHS851977:HHS852055 HRO851977:HRO852055 IBK851977:IBK852055 ILG851977:ILG852055 IVC851977:IVC852055 JEY851977:JEY852055 JOU851977:JOU852055 JYQ851977:JYQ852055 KIM851977:KIM852055 KSI851977:KSI852055 LCE851977:LCE852055 LMA851977:LMA852055 LVW851977:LVW852055 MFS851977:MFS852055 MPO851977:MPO852055 MZK851977:MZK852055 NJG851977:NJG852055 NTC851977:NTC852055 OCY851977:OCY852055 OMU851977:OMU852055 OWQ851977:OWQ852055 PGM851977:PGM852055 PQI851977:PQI852055 QAE851977:QAE852055 QKA851977:QKA852055 QTW851977:QTW852055 RDS851977:RDS852055 RNO851977:RNO852055 RXK851977:RXK852055 SHG851977:SHG852055 SRC851977:SRC852055 TAY851977:TAY852055 TKU851977:TKU852055 TUQ851977:TUQ852055 UEM851977:UEM852055 UOI851977:UOI852055 UYE851977:UYE852055 VIA851977:VIA852055 VRW851977:VRW852055 WBS851977:WBS852055 WLO851977:WLO852055 WVK851977:WVK852055 IY917513:IY917591 SU917513:SU917591 ACQ917513:ACQ917591 AMM917513:AMM917591 AWI917513:AWI917591 BGE917513:BGE917591 BQA917513:BQA917591 BZW917513:BZW917591 CJS917513:CJS917591 CTO917513:CTO917591 DDK917513:DDK917591 DNG917513:DNG917591 DXC917513:DXC917591 EGY917513:EGY917591 EQU917513:EQU917591 FAQ917513:FAQ917591 FKM917513:FKM917591 FUI917513:FUI917591 GEE917513:GEE917591 GOA917513:GOA917591 GXW917513:GXW917591 HHS917513:HHS917591 HRO917513:HRO917591 IBK917513:IBK917591 ILG917513:ILG917591 IVC917513:IVC917591 JEY917513:JEY917591 JOU917513:JOU917591 JYQ917513:JYQ917591 KIM917513:KIM917591 KSI917513:KSI917591 LCE917513:LCE917591 LMA917513:LMA917591 LVW917513:LVW917591 MFS917513:MFS917591 MPO917513:MPO917591 MZK917513:MZK917591 NJG917513:NJG917591 NTC917513:NTC917591 OCY917513:OCY917591 OMU917513:OMU917591 OWQ917513:OWQ917591 PGM917513:PGM917591 PQI917513:PQI917591 QAE917513:QAE917591 QKA917513:QKA917591 QTW917513:QTW917591 RDS917513:RDS917591 RNO917513:RNO917591 RXK917513:RXK917591 SHG917513:SHG917591 SRC917513:SRC917591 TAY917513:TAY917591 TKU917513:TKU917591 TUQ917513:TUQ917591 UEM917513:UEM917591 UOI917513:UOI917591 UYE917513:UYE917591 VIA917513:VIA917591 VRW917513:VRW917591 WBS917513:WBS917591 WLO917513:WLO917591 WVK917513:WVK917591 IY983049:IY983127 SU983049:SU983127 ACQ983049:ACQ983127 AMM983049:AMM983127 AWI983049:AWI983127 BGE983049:BGE983127 BQA983049:BQA983127 BZW983049:BZW983127 CJS983049:CJS983127 CTO983049:CTO983127 DDK983049:DDK983127 DNG983049:DNG983127 DXC983049:DXC983127 EGY983049:EGY983127 EQU983049:EQU983127 FAQ983049:FAQ983127 FKM983049:FKM983127 FUI983049:FUI983127 GEE983049:GEE983127 GOA983049:GOA983127 GXW983049:GXW983127 HHS983049:HHS983127 HRO983049:HRO983127 IBK983049:IBK983127 ILG983049:ILG983127 IVC983049:IVC983127 JEY983049:JEY983127 JOU983049:JOU983127 JYQ983049:JYQ983127 KIM983049:KIM983127 KSI983049:KSI983127 LCE983049:LCE983127 LMA983049:LMA983127 LVW983049:LVW983127 MFS983049:MFS983127 MPO983049:MPO983127 MZK983049:MZK983127 NJG983049:NJG983127 NTC983049:NTC983127 OCY983049:OCY983127 OMU983049:OMU983127 OWQ983049:OWQ983127 PGM983049:PGM983127 PQI983049:PQI983127 QAE983049:QAE983127 QKA983049:QKA983127 QTW983049:QTW983127 RDS983049:RDS983127 RNO983049:RNO983127 RXK983049:RXK983127 SHG983049:SHG983127 SRC983049:SRC983127 TAY983049:TAY983127 TKU983049:TKU983127 TUQ983049:TUQ983127 UEM983049:UEM983127 UOI983049:UOI983127 UYE983049:UYE983127 VIA983049:VIA983127 VRW983049:VRW983127 WBS983049:WBS983127 WLO983049:WLO983127 WVK983049:WVK983127 WVK8:WVK87 WLO8:WLO87 WBS8:WBS87 VRW8:VRW87 VIA8:VIA87 UYE8:UYE87 UOI8:UOI87 UEM8:UEM87 TUQ8:TUQ87 TKU8:TKU87 TAY8:TAY87 SRC8:SRC87 SHG8:SHG87 RXK8:RXK87 RNO8:RNO87 RDS8:RDS87 QTW8:QTW87 QKA8:QKA87 QAE8:QAE87 PQI8:PQI87 PGM8:PGM87 OWQ8:OWQ87 OMU8:OMU87 OCY8:OCY87 NTC8:NTC87 NJG8:NJG87 MZK8:MZK87 MPO8:MPO87 MFS8:MFS87 LVW8:LVW87 LMA8:LMA87 LCE8:LCE87 KSI8:KSI87 KIM8:KIM87 JYQ8:JYQ87 JOU8:JOU87 JEY8:JEY87 IVC8:IVC87 ILG8:ILG87 IBK8:IBK87 HRO8:HRO87 HHS8:HHS87 GXW8:GXW87 GOA8:GOA87 GEE8:GEE87 FUI8:FUI87 FKM8:FKM87 FAQ8:FAQ87 EQU8:EQU87 EGY8:EGY87 DXC8:DXC87 DNG8:DNG87 DDK8:DDK87 CTO8:CTO87 CJS8:CJS87 BZW8:BZW87 BQA8:BQA87 BGE8:BGE87 AWI8:AWI87 AMM8:AMM87 ACQ8:ACQ87 SU8:SU87 IY8:IY87" xr:uid="{0A427A1E-C66F-49F9-9C9D-3CCF90A50C6D}">
      <formula1>38534</formula1>
      <formula2>39994</formula2>
    </dataValidation>
    <dataValidation type="custom" allowBlank="1" showInputMessage="1" showErrorMessage="1" errorTitle="Chybná hodnota" error="Označení kategorie je písmeno &quot;d&quot; nebo &quot;h&quot;." sqref="D51:D87 IZ51:IZ87 SV51:SV87 ACR51:ACR87 AMN51:AMN87 AWJ51:AWJ87 BGF51:BGF87 BQB51:BQB87 BZX51:BZX87 CJT51:CJT87 CTP51:CTP87 DDL51:DDL87 DNH51:DNH87 DXD51:DXD87 EGZ51:EGZ87 EQV51:EQV87 FAR51:FAR87 FKN51:FKN87 FUJ51:FUJ87 GEF51:GEF87 GOB51:GOB87 GXX51:GXX87 HHT51:HHT87 HRP51:HRP87 IBL51:IBL87 ILH51:ILH87 IVD51:IVD87 JEZ51:JEZ87 JOV51:JOV87 JYR51:JYR87 KIN51:KIN87 KSJ51:KSJ87 LCF51:LCF87 LMB51:LMB87 LVX51:LVX87 MFT51:MFT87 MPP51:MPP87 MZL51:MZL87 NJH51:NJH87 NTD51:NTD87 OCZ51:OCZ87 OMV51:OMV87 OWR51:OWR87 PGN51:PGN87 PQJ51:PQJ87 QAF51:QAF87 QKB51:QKB87 QTX51:QTX87 RDT51:RDT87 RNP51:RNP87 RXL51:RXL87 SHH51:SHH87 SRD51:SRD87 TAZ51:TAZ87 TKV51:TKV87 TUR51:TUR87 UEN51:UEN87 UOJ51:UOJ87 UYF51:UYF87 VIB51:VIB87 VRX51:VRX87 WBT51:WBT87 WLP51:WLP87 WVL51:WVL87 D65587:D65623 IZ65587:IZ65623 SV65587:SV65623 ACR65587:ACR65623 AMN65587:AMN65623 AWJ65587:AWJ65623 BGF65587:BGF65623 BQB65587:BQB65623 BZX65587:BZX65623 CJT65587:CJT65623 CTP65587:CTP65623 DDL65587:DDL65623 DNH65587:DNH65623 DXD65587:DXD65623 EGZ65587:EGZ65623 EQV65587:EQV65623 FAR65587:FAR65623 FKN65587:FKN65623 FUJ65587:FUJ65623 GEF65587:GEF65623 GOB65587:GOB65623 GXX65587:GXX65623 HHT65587:HHT65623 HRP65587:HRP65623 IBL65587:IBL65623 ILH65587:ILH65623 IVD65587:IVD65623 JEZ65587:JEZ65623 JOV65587:JOV65623 JYR65587:JYR65623 KIN65587:KIN65623 KSJ65587:KSJ65623 LCF65587:LCF65623 LMB65587:LMB65623 LVX65587:LVX65623 MFT65587:MFT65623 MPP65587:MPP65623 MZL65587:MZL65623 NJH65587:NJH65623 NTD65587:NTD65623 OCZ65587:OCZ65623 OMV65587:OMV65623 OWR65587:OWR65623 PGN65587:PGN65623 PQJ65587:PQJ65623 QAF65587:QAF65623 QKB65587:QKB65623 QTX65587:QTX65623 RDT65587:RDT65623 RNP65587:RNP65623 RXL65587:RXL65623 SHH65587:SHH65623 SRD65587:SRD65623 TAZ65587:TAZ65623 TKV65587:TKV65623 TUR65587:TUR65623 UEN65587:UEN65623 UOJ65587:UOJ65623 UYF65587:UYF65623 VIB65587:VIB65623 VRX65587:VRX65623 WBT65587:WBT65623 WLP65587:WLP65623 WVL65587:WVL65623 D131123:D131159 IZ131123:IZ131159 SV131123:SV131159 ACR131123:ACR131159 AMN131123:AMN131159 AWJ131123:AWJ131159 BGF131123:BGF131159 BQB131123:BQB131159 BZX131123:BZX131159 CJT131123:CJT131159 CTP131123:CTP131159 DDL131123:DDL131159 DNH131123:DNH131159 DXD131123:DXD131159 EGZ131123:EGZ131159 EQV131123:EQV131159 FAR131123:FAR131159 FKN131123:FKN131159 FUJ131123:FUJ131159 GEF131123:GEF131159 GOB131123:GOB131159 GXX131123:GXX131159 HHT131123:HHT131159 HRP131123:HRP131159 IBL131123:IBL131159 ILH131123:ILH131159 IVD131123:IVD131159 JEZ131123:JEZ131159 JOV131123:JOV131159 JYR131123:JYR131159 KIN131123:KIN131159 KSJ131123:KSJ131159 LCF131123:LCF131159 LMB131123:LMB131159 LVX131123:LVX131159 MFT131123:MFT131159 MPP131123:MPP131159 MZL131123:MZL131159 NJH131123:NJH131159 NTD131123:NTD131159 OCZ131123:OCZ131159 OMV131123:OMV131159 OWR131123:OWR131159 PGN131123:PGN131159 PQJ131123:PQJ131159 QAF131123:QAF131159 QKB131123:QKB131159 QTX131123:QTX131159 RDT131123:RDT131159 RNP131123:RNP131159 RXL131123:RXL131159 SHH131123:SHH131159 SRD131123:SRD131159 TAZ131123:TAZ131159 TKV131123:TKV131159 TUR131123:TUR131159 UEN131123:UEN131159 UOJ131123:UOJ131159 UYF131123:UYF131159 VIB131123:VIB131159 VRX131123:VRX131159 WBT131123:WBT131159 WLP131123:WLP131159 WVL131123:WVL131159 D196659:D196695 IZ196659:IZ196695 SV196659:SV196695 ACR196659:ACR196695 AMN196659:AMN196695 AWJ196659:AWJ196695 BGF196659:BGF196695 BQB196659:BQB196695 BZX196659:BZX196695 CJT196659:CJT196695 CTP196659:CTP196695 DDL196659:DDL196695 DNH196659:DNH196695 DXD196659:DXD196695 EGZ196659:EGZ196695 EQV196659:EQV196695 FAR196659:FAR196695 FKN196659:FKN196695 FUJ196659:FUJ196695 GEF196659:GEF196695 GOB196659:GOB196695 GXX196659:GXX196695 HHT196659:HHT196695 HRP196659:HRP196695 IBL196659:IBL196695 ILH196659:ILH196695 IVD196659:IVD196695 JEZ196659:JEZ196695 JOV196659:JOV196695 JYR196659:JYR196695 KIN196659:KIN196695 KSJ196659:KSJ196695 LCF196659:LCF196695 LMB196659:LMB196695 LVX196659:LVX196695 MFT196659:MFT196695 MPP196659:MPP196695 MZL196659:MZL196695 NJH196659:NJH196695 NTD196659:NTD196695 OCZ196659:OCZ196695 OMV196659:OMV196695 OWR196659:OWR196695 PGN196659:PGN196695 PQJ196659:PQJ196695 QAF196659:QAF196695 QKB196659:QKB196695 QTX196659:QTX196695 RDT196659:RDT196695 RNP196659:RNP196695 RXL196659:RXL196695 SHH196659:SHH196695 SRD196659:SRD196695 TAZ196659:TAZ196695 TKV196659:TKV196695 TUR196659:TUR196695 UEN196659:UEN196695 UOJ196659:UOJ196695 UYF196659:UYF196695 VIB196659:VIB196695 VRX196659:VRX196695 WBT196659:WBT196695 WLP196659:WLP196695 WVL196659:WVL196695 D262195:D262231 IZ262195:IZ262231 SV262195:SV262231 ACR262195:ACR262231 AMN262195:AMN262231 AWJ262195:AWJ262231 BGF262195:BGF262231 BQB262195:BQB262231 BZX262195:BZX262231 CJT262195:CJT262231 CTP262195:CTP262231 DDL262195:DDL262231 DNH262195:DNH262231 DXD262195:DXD262231 EGZ262195:EGZ262231 EQV262195:EQV262231 FAR262195:FAR262231 FKN262195:FKN262231 FUJ262195:FUJ262231 GEF262195:GEF262231 GOB262195:GOB262231 GXX262195:GXX262231 HHT262195:HHT262231 HRP262195:HRP262231 IBL262195:IBL262231 ILH262195:ILH262231 IVD262195:IVD262231 JEZ262195:JEZ262231 JOV262195:JOV262231 JYR262195:JYR262231 KIN262195:KIN262231 KSJ262195:KSJ262231 LCF262195:LCF262231 LMB262195:LMB262231 LVX262195:LVX262231 MFT262195:MFT262231 MPP262195:MPP262231 MZL262195:MZL262231 NJH262195:NJH262231 NTD262195:NTD262231 OCZ262195:OCZ262231 OMV262195:OMV262231 OWR262195:OWR262231 PGN262195:PGN262231 PQJ262195:PQJ262231 QAF262195:QAF262231 QKB262195:QKB262231 QTX262195:QTX262231 RDT262195:RDT262231 RNP262195:RNP262231 RXL262195:RXL262231 SHH262195:SHH262231 SRD262195:SRD262231 TAZ262195:TAZ262231 TKV262195:TKV262231 TUR262195:TUR262231 UEN262195:UEN262231 UOJ262195:UOJ262231 UYF262195:UYF262231 VIB262195:VIB262231 VRX262195:VRX262231 WBT262195:WBT262231 WLP262195:WLP262231 WVL262195:WVL262231 D327731:D327767 IZ327731:IZ327767 SV327731:SV327767 ACR327731:ACR327767 AMN327731:AMN327767 AWJ327731:AWJ327767 BGF327731:BGF327767 BQB327731:BQB327767 BZX327731:BZX327767 CJT327731:CJT327767 CTP327731:CTP327767 DDL327731:DDL327767 DNH327731:DNH327767 DXD327731:DXD327767 EGZ327731:EGZ327767 EQV327731:EQV327767 FAR327731:FAR327767 FKN327731:FKN327767 FUJ327731:FUJ327767 GEF327731:GEF327767 GOB327731:GOB327767 GXX327731:GXX327767 HHT327731:HHT327767 HRP327731:HRP327767 IBL327731:IBL327767 ILH327731:ILH327767 IVD327731:IVD327767 JEZ327731:JEZ327767 JOV327731:JOV327767 JYR327731:JYR327767 KIN327731:KIN327767 KSJ327731:KSJ327767 LCF327731:LCF327767 LMB327731:LMB327767 LVX327731:LVX327767 MFT327731:MFT327767 MPP327731:MPP327767 MZL327731:MZL327767 NJH327731:NJH327767 NTD327731:NTD327767 OCZ327731:OCZ327767 OMV327731:OMV327767 OWR327731:OWR327767 PGN327731:PGN327767 PQJ327731:PQJ327767 QAF327731:QAF327767 QKB327731:QKB327767 QTX327731:QTX327767 RDT327731:RDT327767 RNP327731:RNP327767 RXL327731:RXL327767 SHH327731:SHH327767 SRD327731:SRD327767 TAZ327731:TAZ327767 TKV327731:TKV327767 TUR327731:TUR327767 UEN327731:UEN327767 UOJ327731:UOJ327767 UYF327731:UYF327767 VIB327731:VIB327767 VRX327731:VRX327767 WBT327731:WBT327767 WLP327731:WLP327767 WVL327731:WVL327767 D393267:D393303 IZ393267:IZ393303 SV393267:SV393303 ACR393267:ACR393303 AMN393267:AMN393303 AWJ393267:AWJ393303 BGF393267:BGF393303 BQB393267:BQB393303 BZX393267:BZX393303 CJT393267:CJT393303 CTP393267:CTP393303 DDL393267:DDL393303 DNH393267:DNH393303 DXD393267:DXD393303 EGZ393267:EGZ393303 EQV393267:EQV393303 FAR393267:FAR393303 FKN393267:FKN393303 FUJ393267:FUJ393303 GEF393267:GEF393303 GOB393267:GOB393303 GXX393267:GXX393303 HHT393267:HHT393303 HRP393267:HRP393303 IBL393267:IBL393303 ILH393267:ILH393303 IVD393267:IVD393303 JEZ393267:JEZ393303 JOV393267:JOV393303 JYR393267:JYR393303 KIN393267:KIN393303 KSJ393267:KSJ393303 LCF393267:LCF393303 LMB393267:LMB393303 LVX393267:LVX393303 MFT393267:MFT393303 MPP393267:MPP393303 MZL393267:MZL393303 NJH393267:NJH393303 NTD393267:NTD393303 OCZ393267:OCZ393303 OMV393267:OMV393303 OWR393267:OWR393303 PGN393267:PGN393303 PQJ393267:PQJ393303 QAF393267:QAF393303 QKB393267:QKB393303 QTX393267:QTX393303 RDT393267:RDT393303 RNP393267:RNP393303 RXL393267:RXL393303 SHH393267:SHH393303 SRD393267:SRD393303 TAZ393267:TAZ393303 TKV393267:TKV393303 TUR393267:TUR393303 UEN393267:UEN393303 UOJ393267:UOJ393303 UYF393267:UYF393303 VIB393267:VIB393303 VRX393267:VRX393303 WBT393267:WBT393303 WLP393267:WLP393303 WVL393267:WVL393303 D458803:D458839 IZ458803:IZ458839 SV458803:SV458839 ACR458803:ACR458839 AMN458803:AMN458839 AWJ458803:AWJ458839 BGF458803:BGF458839 BQB458803:BQB458839 BZX458803:BZX458839 CJT458803:CJT458839 CTP458803:CTP458839 DDL458803:DDL458839 DNH458803:DNH458839 DXD458803:DXD458839 EGZ458803:EGZ458839 EQV458803:EQV458839 FAR458803:FAR458839 FKN458803:FKN458839 FUJ458803:FUJ458839 GEF458803:GEF458839 GOB458803:GOB458839 GXX458803:GXX458839 HHT458803:HHT458839 HRP458803:HRP458839 IBL458803:IBL458839 ILH458803:ILH458839 IVD458803:IVD458839 JEZ458803:JEZ458839 JOV458803:JOV458839 JYR458803:JYR458839 KIN458803:KIN458839 KSJ458803:KSJ458839 LCF458803:LCF458839 LMB458803:LMB458839 LVX458803:LVX458839 MFT458803:MFT458839 MPP458803:MPP458839 MZL458803:MZL458839 NJH458803:NJH458839 NTD458803:NTD458839 OCZ458803:OCZ458839 OMV458803:OMV458839 OWR458803:OWR458839 PGN458803:PGN458839 PQJ458803:PQJ458839 QAF458803:QAF458839 QKB458803:QKB458839 QTX458803:QTX458839 RDT458803:RDT458839 RNP458803:RNP458839 RXL458803:RXL458839 SHH458803:SHH458839 SRD458803:SRD458839 TAZ458803:TAZ458839 TKV458803:TKV458839 TUR458803:TUR458839 UEN458803:UEN458839 UOJ458803:UOJ458839 UYF458803:UYF458839 VIB458803:VIB458839 VRX458803:VRX458839 WBT458803:WBT458839 WLP458803:WLP458839 WVL458803:WVL458839 D524339:D524375 IZ524339:IZ524375 SV524339:SV524375 ACR524339:ACR524375 AMN524339:AMN524375 AWJ524339:AWJ524375 BGF524339:BGF524375 BQB524339:BQB524375 BZX524339:BZX524375 CJT524339:CJT524375 CTP524339:CTP524375 DDL524339:DDL524375 DNH524339:DNH524375 DXD524339:DXD524375 EGZ524339:EGZ524375 EQV524339:EQV524375 FAR524339:FAR524375 FKN524339:FKN524375 FUJ524339:FUJ524375 GEF524339:GEF524375 GOB524339:GOB524375 GXX524339:GXX524375 HHT524339:HHT524375 HRP524339:HRP524375 IBL524339:IBL524375 ILH524339:ILH524375 IVD524339:IVD524375 JEZ524339:JEZ524375 JOV524339:JOV524375 JYR524339:JYR524375 KIN524339:KIN524375 KSJ524339:KSJ524375 LCF524339:LCF524375 LMB524339:LMB524375 LVX524339:LVX524375 MFT524339:MFT524375 MPP524339:MPP524375 MZL524339:MZL524375 NJH524339:NJH524375 NTD524339:NTD524375 OCZ524339:OCZ524375 OMV524339:OMV524375 OWR524339:OWR524375 PGN524339:PGN524375 PQJ524339:PQJ524375 QAF524339:QAF524375 QKB524339:QKB524375 QTX524339:QTX524375 RDT524339:RDT524375 RNP524339:RNP524375 RXL524339:RXL524375 SHH524339:SHH524375 SRD524339:SRD524375 TAZ524339:TAZ524375 TKV524339:TKV524375 TUR524339:TUR524375 UEN524339:UEN524375 UOJ524339:UOJ524375 UYF524339:UYF524375 VIB524339:VIB524375 VRX524339:VRX524375 WBT524339:WBT524375 WLP524339:WLP524375 WVL524339:WVL524375 D589875:D589911 IZ589875:IZ589911 SV589875:SV589911 ACR589875:ACR589911 AMN589875:AMN589911 AWJ589875:AWJ589911 BGF589875:BGF589911 BQB589875:BQB589911 BZX589875:BZX589911 CJT589875:CJT589911 CTP589875:CTP589911 DDL589875:DDL589911 DNH589875:DNH589911 DXD589875:DXD589911 EGZ589875:EGZ589911 EQV589875:EQV589911 FAR589875:FAR589911 FKN589875:FKN589911 FUJ589875:FUJ589911 GEF589875:GEF589911 GOB589875:GOB589911 GXX589875:GXX589911 HHT589875:HHT589911 HRP589875:HRP589911 IBL589875:IBL589911 ILH589875:ILH589911 IVD589875:IVD589911 JEZ589875:JEZ589911 JOV589875:JOV589911 JYR589875:JYR589911 KIN589875:KIN589911 KSJ589875:KSJ589911 LCF589875:LCF589911 LMB589875:LMB589911 LVX589875:LVX589911 MFT589875:MFT589911 MPP589875:MPP589911 MZL589875:MZL589911 NJH589875:NJH589911 NTD589875:NTD589911 OCZ589875:OCZ589911 OMV589875:OMV589911 OWR589875:OWR589911 PGN589875:PGN589911 PQJ589875:PQJ589911 QAF589875:QAF589911 QKB589875:QKB589911 QTX589875:QTX589911 RDT589875:RDT589911 RNP589875:RNP589911 RXL589875:RXL589911 SHH589875:SHH589911 SRD589875:SRD589911 TAZ589875:TAZ589911 TKV589875:TKV589911 TUR589875:TUR589911 UEN589875:UEN589911 UOJ589875:UOJ589911 UYF589875:UYF589911 VIB589875:VIB589911 VRX589875:VRX589911 WBT589875:WBT589911 WLP589875:WLP589911 WVL589875:WVL589911 D655411:D655447 IZ655411:IZ655447 SV655411:SV655447 ACR655411:ACR655447 AMN655411:AMN655447 AWJ655411:AWJ655447 BGF655411:BGF655447 BQB655411:BQB655447 BZX655411:BZX655447 CJT655411:CJT655447 CTP655411:CTP655447 DDL655411:DDL655447 DNH655411:DNH655447 DXD655411:DXD655447 EGZ655411:EGZ655447 EQV655411:EQV655447 FAR655411:FAR655447 FKN655411:FKN655447 FUJ655411:FUJ655447 GEF655411:GEF655447 GOB655411:GOB655447 GXX655411:GXX655447 HHT655411:HHT655447 HRP655411:HRP655447 IBL655411:IBL655447 ILH655411:ILH655447 IVD655411:IVD655447 JEZ655411:JEZ655447 JOV655411:JOV655447 JYR655411:JYR655447 KIN655411:KIN655447 KSJ655411:KSJ655447 LCF655411:LCF655447 LMB655411:LMB655447 LVX655411:LVX655447 MFT655411:MFT655447 MPP655411:MPP655447 MZL655411:MZL655447 NJH655411:NJH655447 NTD655411:NTD655447 OCZ655411:OCZ655447 OMV655411:OMV655447 OWR655411:OWR655447 PGN655411:PGN655447 PQJ655411:PQJ655447 QAF655411:QAF655447 QKB655411:QKB655447 QTX655411:QTX655447 RDT655411:RDT655447 RNP655411:RNP655447 RXL655411:RXL655447 SHH655411:SHH655447 SRD655411:SRD655447 TAZ655411:TAZ655447 TKV655411:TKV655447 TUR655411:TUR655447 UEN655411:UEN655447 UOJ655411:UOJ655447 UYF655411:UYF655447 VIB655411:VIB655447 VRX655411:VRX655447 WBT655411:WBT655447 WLP655411:WLP655447 WVL655411:WVL655447 D720947:D720983 IZ720947:IZ720983 SV720947:SV720983 ACR720947:ACR720983 AMN720947:AMN720983 AWJ720947:AWJ720983 BGF720947:BGF720983 BQB720947:BQB720983 BZX720947:BZX720983 CJT720947:CJT720983 CTP720947:CTP720983 DDL720947:DDL720983 DNH720947:DNH720983 DXD720947:DXD720983 EGZ720947:EGZ720983 EQV720947:EQV720983 FAR720947:FAR720983 FKN720947:FKN720983 FUJ720947:FUJ720983 GEF720947:GEF720983 GOB720947:GOB720983 GXX720947:GXX720983 HHT720947:HHT720983 HRP720947:HRP720983 IBL720947:IBL720983 ILH720947:ILH720983 IVD720947:IVD720983 JEZ720947:JEZ720983 JOV720947:JOV720983 JYR720947:JYR720983 KIN720947:KIN720983 KSJ720947:KSJ720983 LCF720947:LCF720983 LMB720947:LMB720983 LVX720947:LVX720983 MFT720947:MFT720983 MPP720947:MPP720983 MZL720947:MZL720983 NJH720947:NJH720983 NTD720947:NTD720983 OCZ720947:OCZ720983 OMV720947:OMV720983 OWR720947:OWR720983 PGN720947:PGN720983 PQJ720947:PQJ720983 QAF720947:QAF720983 QKB720947:QKB720983 QTX720947:QTX720983 RDT720947:RDT720983 RNP720947:RNP720983 RXL720947:RXL720983 SHH720947:SHH720983 SRD720947:SRD720983 TAZ720947:TAZ720983 TKV720947:TKV720983 TUR720947:TUR720983 UEN720947:UEN720983 UOJ720947:UOJ720983 UYF720947:UYF720983 VIB720947:VIB720983 VRX720947:VRX720983 WBT720947:WBT720983 WLP720947:WLP720983 WVL720947:WVL720983 D786483:D786519 IZ786483:IZ786519 SV786483:SV786519 ACR786483:ACR786519 AMN786483:AMN786519 AWJ786483:AWJ786519 BGF786483:BGF786519 BQB786483:BQB786519 BZX786483:BZX786519 CJT786483:CJT786519 CTP786483:CTP786519 DDL786483:DDL786519 DNH786483:DNH786519 DXD786483:DXD786519 EGZ786483:EGZ786519 EQV786483:EQV786519 FAR786483:FAR786519 FKN786483:FKN786519 FUJ786483:FUJ786519 GEF786483:GEF786519 GOB786483:GOB786519 GXX786483:GXX786519 HHT786483:HHT786519 HRP786483:HRP786519 IBL786483:IBL786519 ILH786483:ILH786519 IVD786483:IVD786519 JEZ786483:JEZ786519 JOV786483:JOV786519 JYR786483:JYR786519 KIN786483:KIN786519 KSJ786483:KSJ786519 LCF786483:LCF786519 LMB786483:LMB786519 LVX786483:LVX786519 MFT786483:MFT786519 MPP786483:MPP786519 MZL786483:MZL786519 NJH786483:NJH786519 NTD786483:NTD786519 OCZ786483:OCZ786519 OMV786483:OMV786519 OWR786483:OWR786519 PGN786483:PGN786519 PQJ786483:PQJ786519 QAF786483:QAF786519 QKB786483:QKB786519 QTX786483:QTX786519 RDT786483:RDT786519 RNP786483:RNP786519 RXL786483:RXL786519 SHH786483:SHH786519 SRD786483:SRD786519 TAZ786483:TAZ786519 TKV786483:TKV786519 TUR786483:TUR786519 UEN786483:UEN786519 UOJ786483:UOJ786519 UYF786483:UYF786519 VIB786483:VIB786519 VRX786483:VRX786519 WBT786483:WBT786519 WLP786483:WLP786519 WVL786483:WVL786519 D852019:D852055 IZ852019:IZ852055 SV852019:SV852055 ACR852019:ACR852055 AMN852019:AMN852055 AWJ852019:AWJ852055 BGF852019:BGF852055 BQB852019:BQB852055 BZX852019:BZX852055 CJT852019:CJT852055 CTP852019:CTP852055 DDL852019:DDL852055 DNH852019:DNH852055 DXD852019:DXD852055 EGZ852019:EGZ852055 EQV852019:EQV852055 FAR852019:FAR852055 FKN852019:FKN852055 FUJ852019:FUJ852055 GEF852019:GEF852055 GOB852019:GOB852055 GXX852019:GXX852055 HHT852019:HHT852055 HRP852019:HRP852055 IBL852019:IBL852055 ILH852019:ILH852055 IVD852019:IVD852055 JEZ852019:JEZ852055 JOV852019:JOV852055 JYR852019:JYR852055 KIN852019:KIN852055 KSJ852019:KSJ852055 LCF852019:LCF852055 LMB852019:LMB852055 LVX852019:LVX852055 MFT852019:MFT852055 MPP852019:MPP852055 MZL852019:MZL852055 NJH852019:NJH852055 NTD852019:NTD852055 OCZ852019:OCZ852055 OMV852019:OMV852055 OWR852019:OWR852055 PGN852019:PGN852055 PQJ852019:PQJ852055 QAF852019:QAF852055 QKB852019:QKB852055 QTX852019:QTX852055 RDT852019:RDT852055 RNP852019:RNP852055 RXL852019:RXL852055 SHH852019:SHH852055 SRD852019:SRD852055 TAZ852019:TAZ852055 TKV852019:TKV852055 TUR852019:TUR852055 UEN852019:UEN852055 UOJ852019:UOJ852055 UYF852019:UYF852055 VIB852019:VIB852055 VRX852019:VRX852055 WBT852019:WBT852055 WLP852019:WLP852055 WVL852019:WVL852055 D917555:D917591 IZ917555:IZ917591 SV917555:SV917591 ACR917555:ACR917591 AMN917555:AMN917591 AWJ917555:AWJ917591 BGF917555:BGF917591 BQB917555:BQB917591 BZX917555:BZX917591 CJT917555:CJT917591 CTP917555:CTP917591 DDL917555:DDL917591 DNH917555:DNH917591 DXD917555:DXD917591 EGZ917555:EGZ917591 EQV917555:EQV917591 FAR917555:FAR917591 FKN917555:FKN917591 FUJ917555:FUJ917591 GEF917555:GEF917591 GOB917555:GOB917591 GXX917555:GXX917591 HHT917555:HHT917591 HRP917555:HRP917591 IBL917555:IBL917591 ILH917555:ILH917591 IVD917555:IVD917591 JEZ917555:JEZ917591 JOV917555:JOV917591 JYR917555:JYR917591 KIN917555:KIN917591 KSJ917555:KSJ917591 LCF917555:LCF917591 LMB917555:LMB917591 LVX917555:LVX917591 MFT917555:MFT917591 MPP917555:MPP917591 MZL917555:MZL917591 NJH917555:NJH917591 NTD917555:NTD917591 OCZ917555:OCZ917591 OMV917555:OMV917591 OWR917555:OWR917591 PGN917555:PGN917591 PQJ917555:PQJ917591 QAF917555:QAF917591 QKB917555:QKB917591 QTX917555:QTX917591 RDT917555:RDT917591 RNP917555:RNP917591 RXL917555:RXL917591 SHH917555:SHH917591 SRD917555:SRD917591 TAZ917555:TAZ917591 TKV917555:TKV917591 TUR917555:TUR917591 UEN917555:UEN917591 UOJ917555:UOJ917591 UYF917555:UYF917591 VIB917555:VIB917591 VRX917555:VRX917591 WBT917555:WBT917591 WLP917555:WLP917591 WVL917555:WVL917591 D983091:D983127 IZ983091:IZ983127 SV983091:SV983127 ACR983091:ACR983127 AMN983091:AMN983127 AWJ983091:AWJ983127 BGF983091:BGF983127 BQB983091:BQB983127 BZX983091:BZX983127 CJT983091:CJT983127 CTP983091:CTP983127 DDL983091:DDL983127 DNH983091:DNH983127 DXD983091:DXD983127 EGZ983091:EGZ983127 EQV983091:EQV983127 FAR983091:FAR983127 FKN983091:FKN983127 FUJ983091:FUJ983127 GEF983091:GEF983127 GOB983091:GOB983127 GXX983091:GXX983127 HHT983091:HHT983127 HRP983091:HRP983127 IBL983091:IBL983127 ILH983091:ILH983127 IVD983091:IVD983127 JEZ983091:JEZ983127 JOV983091:JOV983127 JYR983091:JYR983127 KIN983091:KIN983127 KSJ983091:KSJ983127 LCF983091:LCF983127 LMB983091:LMB983127 LVX983091:LVX983127 MFT983091:MFT983127 MPP983091:MPP983127 MZL983091:MZL983127 NJH983091:NJH983127 NTD983091:NTD983127 OCZ983091:OCZ983127 OMV983091:OMV983127 OWR983091:OWR983127 PGN983091:PGN983127 PQJ983091:PQJ983127 QAF983091:QAF983127 QKB983091:QKB983127 QTX983091:QTX983127 RDT983091:RDT983127 RNP983091:RNP983127 RXL983091:RXL983127 SHH983091:SHH983127 SRD983091:SRD983127 TAZ983091:TAZ983127 TKV983091:TKV983127 TUR983091:TUR983127 UEN983091:UEN983127 UOJ983091:UOJ983127 UYF983091:UYF983127 VIB983091:VIB983127 VRX983091:VRX983127 WBT983091:WBT983127 WLP983091:WLP983127 WVL983091:WVL983127" xr:uid="{3A237545-87D5-4F5E-95A6-645EA8FC3FE7}">
      <formula1>IF(OR(D51="d",D51="h"),-1,0)</formula1>
    </dataValidation>
    <dataValidation type="whole" allowBlank="1" showInputMessage="1" showErrorMessage="1" errorTitle="Chybná hodnota" error="Počet chyb může být v rozsahu 0 až 120." sqref="H65545:H65623 JD65545:JD65623 SZ65545:SZ65623 ACV65545:ACV65623 AMR65545:AMR65623 AWN65545:AWN65623 BGJ65545:BGJ65623 BQF65545:BQF65623 CAB65545:CAB65623 CJX65545:CJX65623 CTT65545:CTT65623 DDP65545:DDP65623 DNL65545:DNL65623 DXH65545:DXH65623 EHD65545:EHD65623 EQZ65545:EQZ65623 FAV65545:FAV65623 FKR65545:FKR65623 FUN65545:FUN65623 GEJ65545:GEJ65623 GOF65545:GOF65623 GYB65545:GYB65623 HHX65545:HHX65623 HRT65545:HRT65623 IBP65545:IBP65623 ILL65545:ILL65623 IVH65545:IVH65623 JFD65545:JFD65623 JOZ65545:JOZ65623 JYV65545:JYV65623 KIR65545:KIR65623 KSN65545:KSN65623 LCJ65545:LCJ65623 LMF65545:LMF65623 LWB65545:LWB65623 MFX65545:MFX65623 MPT65545:MPT65623 MZP65545:MZP65623 NJL65545:NJL65623 NTH65545:NTH65623 ODD65545:ODD65623 OMZ65545:OMZ65623 OWV65545:OWV65623 PGR65545:PGR65623 PQN65545:PQN65623 QAJ65545:QAJ65623 QKF65545:QKF65623 QUB65545:QUB65623 RDX65545:RDX65623 RNT65545:RNT65623 RXP65545:RXP65623 SHL65545:SHL65623 SRH65545:SRH65623 TBD65545:TBD65623 TKZ65545:TKZ65623 TUV65545:TUV65623 UER65545:UER65623 UON65545:UON65623 UYJ65545:UYJ65623 VIF65545:VIF65623 VSB65545:VSB65623 WBX65545:WBX65623 WLT65545:WLT65623 WVP65545:WVP65623 H131081:H131159 JD131081:JD131159 SZ131081:SZ131159 ACV131081:ACV131159 AMR131081:AMR131159 AWN131081:AWN131159 BGJ131081:BGJ131159 BQF131081:BQF131159 CAB131081:CAB131159 CJX131081:CJX131159 CTT131081:CTT131159 DDP131081:DDP131159 DNL131081:DNL131159 DXH131081:DXH131159 EHD131081:EHD131159 EQZ131081:EQZ131159 FAV131081:FAV131159 FKR131081:FKR131159 FUN131081:FUN131159 GEJ131081:GEJ131159 GOF131081:GOF131159 GYB131081:GYB131159 HHX131081:HHX131159 HRT131081:HRT131159 IBP131081:IBP131159 ILL131081:ILL131159 IVH131081:IVH131159 JFD131081:JFD131159 JOZ131081:JOZ131159 JYV131081:JYV131159 KIR131081:KIR131159 KSN131081:KSN131159 LCJ131081:LCJ131159 LMF131081:LMF131159 LWB131081:LWB131159 MFX131081:MFX131159 MPT131081:MPT131159 MZP131081:MZP131159 NJL131081:NJL131159 NTH131081:NTH131159 ODD131081:ODD131159 OMZ131081:OMZ131159 OWV131081:OWV131159 PGR131081:PGR131159 PQN131081:PQN131159 QAJ131081:QAJ131159 QKF131081:QKF131159 QUB131081:QUB131159 RDX131081:RDX131159 RNT131081:RNT131159 RXP131081:RXP131159 SHL131081:SHL131159 SRH131081:SRH131159 TBD131081:TBD131159 TKZ131081:TKZ131159 TUV131081:TUV131159 UER131081:UER131159 UON131081:UON131159 UYJ131081:UYJ131159 VIF131081:VIF131159 VSB131081:VSB131159 WBX131081:WBX131159 WLT131081:WLT131159 WVP131081:WVP131159 H196617:H196695 JD196617:JD196695 SZ196617:SZ196695 ACV196617:ACV196695 AMR196617:AMR196695 AWN196617:AWN196695 BGJ196617:BGJ196695 BQF196617:BQF196695 CAB196617:CAB196695 CJX196617:CJX196695 CTT196617:CTT196695 DDP196617:DDP196695 DNL196617:DNL196695 DXH196617:DXH196695 EHD196617:EHD196695 EQZ196617:EQZ196695 FAV196617:FAV196695 FKR196617:FKR196695 FUN196617:FUN196695 GEJ196617:GEJ196695 GOF196617:GOF196695 GYB196617:GYB196695 HHX196617:HHX196695 HRT196617:HRT196695 IBP196617:IBP196695 ILL196617:ILL196695 IVH196617:IVH196695 JFD196617:JFD196695 JOZ196617:JOZ196695 JYV196617:JYV196695 KIR196617:KIR196695 KSN196617:KSN196695 LCJ196617:LCJ196695 LMF196617:LMF196695 LWB196617:LWB196695 MFX196617:MFX196695 MPT196617:MPT196695 MZP196617:MZP196695 NJL196617:NJL196695 NTH196617:NTH196695 ODD196617:ODD196695 OMZ196617:OMZ196695 OWV196617:OWV196695 PGR196617:PGR196695 PQN196617:PQN196695 QAJ196617:QAJ196695 QKF196617:QKF196695 QUB196617:QUB196695 RDX196617:RDX196695 RNT196617:RNT196695 RXP196617:RXP196695 SHL196617:SHL196695 SRH196617:SRH196695 TBD196617:TBD196695 TKZ196617:TKZ196695 TUV196617:TUV196695 UER196617:UER196695 UON196617:UON196695 UYJ196617:UYJ196695 VIF196617:VIF196695 VSB196617:VSB196695 WBX196617:WBX196695 WLT196617:WLT196695 WVP196617:WVP196695 H262153:H262231 JD262153:JD262231 SZ262153:SZ262231 ACV262153:ACV262231 AMR262153:AMR262231 AWN262153:AWN262231 BGJ262153:BGJ262231 BQF262153:BQF262231 CAB262153:CAB262231 CJX262153:CJX262231 CTT262153:CTT262231 DDP262153:DDP262231 DNL262153:DNL262231 DXH262153:DXH262231 EHD262153:EHD262231 EQZ262153:EQZ262231 FAV262153:FAV262231 FKR262153:FKR262231 FUN262153:FUN262231 GEJ262153:GEJ262231 GOF262153:GOF262231 GYB262153:GYB262231 HHX262153:HHX262231 HRT262153:HRT262231 IBP262153:IBP262231 ILL262153:ILL262231 IVH262153:IVH262231 JFD262153:JFD262231 JOZ262153:JOZ262231 JYV262153:JYV262231 KIR262153:KIR262231 KSN262153:KSN262231 LCJ262153:LCJ262231 LMF262153:LMF262231 LWB262153:LWB262231 MFX262153:MFX262231 MPT262153:MPT262231 MZP262153:MZP262231 NJL262153:NJL262231 NTH262153:NTH262231 ODD262153:ODD262231 OMZ262153:OMZ262231 OWV262153:OWV262231 PGR262153:PGR262231 PQN262153:PQN262231 QAJ262153:QAJ262231 QKF262153:QKF262231 QUB262153:QUB262231 RDX262153:RDX262231 RNT262153:RNT262231 RXP262153:RXP262231 SHL262153:SHL262231 SRH262153:SRH262231 TBD262153:TBD262231 TKZ262153:TKZ262231 TUV262153:TUV262231 UER262153:UER262231 UON262153:UON262231 UYJ262153:UYJ262231 VIF262153:VIF262231 VSB262153:VSB262231 WBX262153:WBX262231 WLT262153:WLT262231 WVP262153:WVP262231 H327689:H327767 JD327689:JD327767 SZ327689:SZ327767 ACV327689:ACV327767 AMR327689:AMR327767 AWN327689:AWN327767 BGJ327689:BGJ327767 BQF327689:BQF327767 CAB327689:CAB327767 CJX327689:CJX327767 CTT327689:CTT327767 DDP327689:DDP327767 DNL327689:DNL327767 DXH327689:DXH327767 EHD327689:EHD327767 EQZ327689:EQZ327767 FAV327689:FAV327767 FKR327689:FKR327767 FUN327689:FUN327767 GEJ327689:GEJ327767 GOF327689:GOF327767 GYB327689:GYB327767 HHX327689:HHX327767 HRT327689:HRT327767 IBP327689:IBP327767 ILL327689:ILL327767 IVH327689:IVH327767 JFD327689:JFD327767 JOZ327689:JOZ327767 JYV327689:JYV327767 KIR327689:KIR327767 KSN327689:KSN327767 LCJ327689:LCJ327767 LMF327689:LMF327767 LWB327689:LWB327767 MFX327689:MFX327767 MPT327689:MPT327767 MZP327689:MZP327767 NJL327689:NJL327767 NTH327689:NTH327767 ODD327689:ODD327767 OMZ327689:OMZ327767 OWV327689:OWV327767 PGR327689:PGR327767 PQN327689:PQN327767 QAJ327689:QAJ327767 QKF327689:QKF327767 QUB327689:QUB327767 RDX327689:RDX327767 RNT327689:RNT327767 RXP327689:RXP327767 SHL327689:SHL327767 SRH327689:SRH327767 TBD327689:TBD327767 TKZ327689:TKZ327767 TUV327689:TUV327767 UER327689:UER327767 UON327689:UON327767 UYJ327689:UYJ327767 VIF327689:VIF327767 VSB327689:VSB327767 WBX327689:WBX327767 WLT327689:WLT327767 WVP327689:WVP327767 H393225:H393303 JD393225:JD393303 SZ393225:SZ393303 ACV393225:ACV393303 AMR393225:AMR393303 AWN393225:AWN393303 BGJ393225:BGJ393303 BQF393225:BQF393303 CAB393225:CAB393303 CJX393225:CJX393303 CTT393225:CTT393303 DDP393225:DDP393303 DNL393225:DNL393303 DXH393225:DXH393303 EHD393225:EHD393303 EQZ393225:EQZ393303 FAV393225:FAV393303 FKR393225:FKR393303 FUN393225:FUN393303 GEJ393225:GEJ393303 GOF393225:GOF393303 GYB393225:GYB393303 HHX393225:HHX393303 HRT393225:HRT393303 IBP393225:IBP393303 ILL393225:ILL393303 IVH393225:IVH393303 JFD393225:JFD393303 JOZ393225:JOZ393303 JYV393225:JYV393303 KIR393225:KIR393303 KSN393225:KSN393303 LCJ393225:LCJ393303 LMF393225:LMF393303 LWB393225:LWB393303 MFX393225:MFX393303 MPT393225:MPT393303 MZP393225:MZP393303 NJL393225:NJL393303 NTH393225:NTH393303 ODD393225:ODD393303 OMZ393225:OMZ393303 OWV393225:OWV393303 PGR393225:PGR393303 PQN393225:PQN393303 QAJ393225:QAJ393303 QKF393225:QKF393303 QUB393225:QUB393303 RDX393225:RDX393303 RNT393225:RNT393303 RXP393225:RXP393303 SHL393225:SHL393303 SRH393225:SRH393303 TBD393225:TBD393303 TKZ393225:TKZ393303 TUV393225:TUV393303 UER393225:UER393303 UON393225:UON393303 UYJ393225:UYJ393303 VIF393225:VIF393303 VSB393225:VSB393303 WBX393225:WBX393303 WLT393225:WLT393303 WVP393225:WVP393303 H458761:H458839 JD458761:JD458839 SZ458761:SZ458839 ACV458761:ACV458839 AMR458761:AMR458839 AWN458761:AWN458839 BGJ458761:BGJ458839 BQF458761:BQF458839 CAB458761:CAB458839 CJX458761:CJX458839 CTT458761:CTT458839 DDP458761:DDP458839 DNL458761:DNL458839 DXH458761:DXH458839 EHD458761:EHD458839 EQZ458761:EQZ458839 FAV458761:FAV458839 FKR458761:FKR458839 FUN458761:FUN458839 GEJ458761:GEJ458839 GOF458761:GOF458839 GYB458761:GYB458839 HHX458761:HHX458839 HRT458761:HRT458839 IBP458761:IBP458839 ILL458761:ILL458839 IVH458761:IVH458839 JFD458761:JFD458839 JOZ458761:JOZ458839 JYV458761:JYV458839 KIR458761:KIR458839 KSN458761:KSN458839 LCJ458761:LCJ458839 LMF458761:LMF458839 LWB458761:LWB458839 MFX458761:MFX458839 MPT458761:MPT458839 MZP458761:MZP458839 NJL458761:NJL458839 NTH458761:NTH458839 ODD458761:ODD458839 OMZ458761:OMZ458839 OWV458761:OWV458839 PGR458761:PGR458839 PQN458761:PQN458839 QAJ458761:QAJ458839 QKF458761:QKF458839 QUB458761:QUB458839 RDX458761:RDX458839 RNT458761:RNT458839 RXP458761:RXP458839 SHL458761:SHL458839 SRH458761:SRH458839 TBD458761:TBD458839 TKZ458761:TKZ458839 TUV458761:TUV458839 UER458761:UER458839 UON458761:UON458839 UYJ458761:UYJ458839 VIF458761:VIF458839 VSB458761:VSB458839 WBX458761:WBX458839 WLT458761:WLT458839 WVP458761:WVP458839 H524297:H524375 JD524297:JD524375 SZ524297:SZ524375 ACV524297:ACV524375 AMR524297:AMR524375 AWN524297:AWN524375 BGJ524297:BGJ524375 BQF524297:BQF524375 CAB524297:CAB524375 CJX524297:CJX524375 CTT524297:CTT524375 DDP524297:DDP524375 DNL524297:DNL524375 DXH524297:DXH524375 EHD524297:EHD524375 EQZ524297:EQZ524375 FAV524297:FAV524375 FKR524297:FKR524375 FUN524297:FUN524375 GEJ524297:GEJ524375 GOF524297:GOF524375 GYB524297:GYB524375 HHX524297:HHX524375 HRT524297:HRT524375 IBP524297:IBP524375 ILL524297:ILL524375 IVH524297:IVH524375 JFD524297:JFD524375 JOZ524297:JOZ524375 JYV524297:JYV524375 KIR524297:KIR524375 KSN524297:KSN524375 LCJ524297:LCJ524375 LMF524297:LMF524375 LWB524297:LWB524375 MFX524297:MFX524375 MPT524297:MPT524375 MZP524297:MZP524375 NJL524297:NJL524375 NTH524297:NTH524375 ODD524297:ODD524375 OMZ524297:OMZ524375 OWV524297:OWV524375 PGR524297:PGR524375 PQN524297:PQN524375 QAJ524297:QAJ524375 QKF524297:QKF524375 QUB524297:QUB524375 RDX524297:RDX524375 RNT524297:RNT524375 RXP524297:RXP524375 SHL524297:SHL524375 SRH524297:SRH524375 TBD524297:TBD524375 TKZ524297:TKZ524375 TUV524297:TUV524375 UER524297:UER524375 UON524297:UON524375 UYJ524297:UYJ524375 VIF524297:VIF524375 VSB524297:VSB524375 WBX524297:WBX524375 WLT524297:WLT524375 WVP524297:WVP524375 H589833:H589911 JD589833:JD589911 SZ589833:SZ589911 ACV589833:ACV589911 AMR589833:AMR589911 AWN589833:AWN589911 BGJ589833:BGJ589911 BQF589833:BQF589911 CAB589833:CAB589911 CJX589833:CJX589911 CTT589833:CTT589911 DDP589833:DDP589911 DNL589833:DNL589911 DXH589833:DXH589911 EHD589833:EHD589911 EQZ589833:EQZ589911 FAV589833:FAV589911 FKR589833:FKR589911 FUN589833:FUN589911 GEJ589833:GEJ589911 GOF589833:GOF589911 GYB589833:GYB589911 HHX589833:HHX589911 HRT589833:HRT589911 IBP589833:IBP589911 ILL589833:ILL589911 IVH589833:IVH589911 JFD589833:JFD589911 JOZ589833:JOZ589911 JYV589833:JYV589911 KIR589833:KIR589911 KSN589833:KSN589911 LCJ589833:LCJ589911 LMF589833:LMF589911 LWB589833:LWB589911 MFX589833:MFX589911 MPT589833:MPT589911 MZP589833:MZP589911 NJL589833:NJL589911 NTH589833:NTH589911 ODD589833:ODD589911 OMZ589833:OMZ589911 OWV589833:OWV589911 PGR589833:PGR589911 PQN589833:PQN589911 QAJ589833:QAJ589911 QKF589833:QKF589911 QUB589833:QUB589911 RDX589833:RDX589911 RNT589833:RNT589911 RXP589833:RXP589911 SHL589833:SHL589911 SRH589833:SRH589911 TBD589833:TBD589911 TKZ589833:TKZ589911 TUV589833:TUV589911 UER589833:UER589911 UON589833:UON589911 UYJ589833:UYJ589911 VIF589833:VIF589911 VSB589833:VSB589911 WBX589833:WBX589911 WLT589833:WLT589911 WVP589833:WVP589911 H655369:H655447 JD655369:JD655447 SZ655369:SZ655447 ACV655369:ACV655447 AMR655369:AMR655447 AWN655369:AWN655447 BGJ655369:BGJ655447 BQF655369:BQF655447 CAB655369:CAB655447 CJX655369:CJX655447 CTT655369:CTT655447 DDP655369:DDP655447 DNL655369:DNL655447 DXH655369:DXH655447 EHD655369:EHD655447 EQZ655369:EQZ655447 FAV655369:FAV655447 FKR655369:FKR655447 FUN655369:FUN655447 GEJ655369:GEJ655447 GOF655369:GOF655447 GYB655369:GYB655447 HHX655369:HHX655447 HRT655369:HRT655447 IBP655369:IBP655447 ILL655369:ILL655447 IVH655369:IVH655447 JFD655369:JFD655447 JOZ655369:JOZ655447 JYV655369:JYV655447 KIR655369:KIR655447 KSN655369:KSN655447 LCJ655369:LCJ655447 LMF655369:LMF655447 LWB655369:LWB655447 MFX655369:MFX655447 MPT655369:MPT655447 MZP655369:MZP655447 NJL655369:NJL655447 NTH655369:NTH655447 ODD655369:ODD655447 OMZ655369:OMZ655447 OWV655369:OWV655447 PGR655369:PGR655447 PQN655369:PQN655447 QAJ655369:QAJ655447 QKF655369:QKF655447 QUB655369:QUB655447 RDX655369:RDX655447 RNT655369:RNT655447 RXP655369:RXP655447 SHL655369:SHL655447 SRH655369:SRH655447 TBD655369:TBD655447 TKZ655369:TKZ655447 TUV655369:TUV655447 UER655369:UER655447 UON655369:UON655447 UYJ655369:UYJ655447 VIF655369:VIF655447 VSB655369:VSB655447 WBX655369:WBX655447 WLT655369:WLT655447 WVP655369:WVP655447 H720905:H720983 JD720905:JD720983 SZ720905:SZ720983 ACV720905:ACV720983 AMR720905:AMR720983 AWN720905:AWN720983 BGJ720905:BGJ720983 BQF720905:BQF720983 CAB720905:CAB720983 CJX720905:CJX720983 CTT720905:CTT720983 DDP720905:DDP720983 DNL720905:DNL720983 DXH720905:DXH720983 EHD720905:EHD720983 EQZ720905:EQZ720983 FAV720905:FAV720983 FKR720905:FKR720983 FUN720905:FUN720983 GEJ720905:GEJ720983 GOF720905:GOF720983 GYB720905:GYB720983 HHX720905:HHX720983 HRT720905:HRT720983 IBP720905:IBP720983 ILL720905:ILL720983 IVH720905:IVH720983 JFD720905:JFD720983 JOZ720905:JOZ720983 JYV720905:JYV720983 KIR720905:KIR720983 KSN720905:KSN720983 LCJ720905:LCJ720983 LMF720905:LMF720983 LWB720905:LWB720983 MFX720905:MFX720983 MPT720905:MPT720983 MZP720905:MZP720983 NJL720905:NJL720983 NTH720905:NTH720983 ODD720905:ODD720983 OMZ720905:OMZ720983 OWV720905:OWV720983 PGR720905:PGR720983 PQN720905:PQN720983 QAJ720905:QAJ720983 QKF720905:QKF720983 QUB720905:QUB720983 RDX720905:RDX720983 RNT720905:RNT720983 RXP720905:RXP720983 SHL720905:SHL720983 SRH720905:SRH720983 TBD720905:TBD720983 TKZ720905:TKZ720983 TUV720905:TUV720983 UER720905:UER720983 UON720905:UON720983 UYJ720905:UYJ720983 VIF720905:VIF720983 VSB720905:VSB720983 WBX720905:WBX720983 WLT720905:WLT720983 WVP720905:WVP720983 H786441:H786519 JD786441:JD786519 SZ786441:SZ786519 ACV786441:ACV786519 AMR786441:AMR786519 AWN786441:AWN786519 BGJ786441:BGJ786519 BQF786441:BQF786519 CAB786441:CAB786519 CJX786441:CJX786519 CTT786441:CTT786519 DDP786441:DDP786519 DNL786441:DNL786519 DXH786441:DXH786519 EHD786441:EHD786519 EQZ786441:EQZ786519 FAV786441:FAV786519 FKR786441:FKR786519 FUN786441:FUN786519 GEJ786441:GEJ786519 GOF786441:GOF786519 GYB786441:GYB786519 HHX786441:HHX786519 HRT786441:HRT786519 IBP786441:IBP786519 ILL786441:ILL786519 IVH786441:IVH786519 JFD786441:JFD786519 JOZ786441:JOZ786519 JYV786441:JYV786519 KIR786441:KIR786519 KSN786441:KSN786519 LCJ786441:LCJ786519 LMF786441:LMF786519 LWB786441:LWB786519 MFX786441:MFX786519 MPT786441:MPT786519 MZP786441:MZP786519 NJL786441:NJL786519 NTH786441:NTH786519 ODD786441:ODD786519 OMZ786441:OMZ786519 OWV786441:OWV786519 PGR786441:PGR786519 PQN786441:PQN786519 QAJ786441:QAJ786519 QKF786441:QKF786519 QUB786441:QUB786519 RDX786441:RDX786519 RNT786441:RNT786519 RXP786441:RXP786519 SHL786441:SHL786519 SRH786441:SRH786519 TBD786441:TBD786519 TKZ786441:TKZ786519 TUV786441:TUV786519 UER786441:UER786519 UON786441:UON786519 UYJ786441:UYJ786519 VIF786441:VIF786519 VSB786441:VSB786519 WBX786441:WBX786519 WLT786441:WLT786519 WVP786441:WVP786519 H851977:H852055 JD851977:JD852055 SZ851977:SZ852055 ACV851977:ACV852055 AMR851977:AMR852055 AWN851977:AWN852055 BGJ851977:BGJ852055 BQF851977:BQF852055 CAB851977:CAB852055 CJX851977:CJX852055 CTT851977:CTT852055 DDP851977:DDP852055 DNL851977:DNL852055 DXH851977:DXH852055 EHD851977:EHD852055 EQZ851977:EQZ852055 FAV851977:FAV852055 FKR851977:FKR852055 FUN851977:FUN852055 GEJ851977:GEJ852055 GOF851977:GOF852055 GYB851977:GYB852055 HHX851977:HHX852055 HRT851977:HRT852055 IBP851977:IBP852055 ILL851977:ILL852055 IVH851977:IVH852055 JFD851977:JFD852055 JOZ851977:JOZ852055 JYV851977:JYV852055 KIR851977:KIR852055 KSN851977:KSN852055 LCJ851977:LCJ852055 LMF851977:LMF852055 LWB851977:LWB852055 MFX851977:MFX852055 MPT851977:MPT852055 MZP851977:MZP852055 NJL851977:NJL852055 NTH851977:NTH852055 ODD851977:ODD852055 OMZ851977:OMZ852055 OWV851977:OWV852055 PGR851977:PGR852055 PQN851977:PQN852055 QAJ851977:QAJ852055 QKF851977:QKF852055 QUB851977:QUB852055 RDX851977:RDX852055 RNT851977:RNT852055 RXP851977:RXP852055 SHL851977:SHL852055 SRH851977:SRH852055 TBD851977:TBD852055 TKZ851977:TKZ852055 TUV851977:TUV852055 UER851977:UER852055 UON851977:UON852055 UYJ851977:UYJ852055 VIF851977:VIF852055 VSB851977:VSB852055 WBX851977:WBX852055 WLT851977:WLT852055 WVP851977:WVP852055 H917513:H917591 JD917513:JD917591 SZ917513:SZ917591 ACV917513:ACV917591 AMR917513:AMR917591 AWN917513:AWN917591 BGJ917513:BGJ917591 BQF917513:BQF917591 CAB917513:CAB917591 CJX917513:CJX917591 CTT917513:CTT917591 DDP917513:DDP917591 DNL917513:DNL917591 DXH917513:DXH917591 EHD917513:EHD917591 EQZ917513:EQZ917591 FAV917513:FAV917591 FKR917513:FKR917591 FUN917513:FUN917591 GEJ917513:GEJ917591 GOF917513:GOF917591 GYB917513:GYB917591 HHX917513:HHX917591 HRT917513:HRT917591 IBP917513:IBP917591 ILL917513:ILL917591 IVH917513:IVH917591 JFD917513:JFD917591 JOZ917513:JOZ917591 JYV917513:JYV917591 KIR917513:KIR917591 KSN917513:KSN917591 LCJ917513:LCJ917591 LMF917513:LMF917591 LWB917513:LWB917591 MFX917513:MFX917591 MPT917513:MPT917591 MZP917513:MZP917591 NJL917513:NJL917591 NTH917513:NTH917591 ODD917513:ODD917591 OMZ917513:OMZ917591 OWV917513:OWV917591 PGR917513:PGR917591 PQN917513:PQN917591 QAJ917513:QAJ917591 QKF917513:QKF917591 QUB917513:QUB917591 RDX917513:RDX917591 RNT917513:RNT917591 RXP917513:RXP917591 SHL917513:SHL917591 SRH917513:SRH917591 TBD917513:TBD917591 TKZ917513:TKZ917591 TUV917513:TUV917591 UER917513:UER917591 UON917513:UON917591 UYJ917513:UYJ917591 VIF917513:VIF917591 VSB917513:VSB917591 WBX917513:WBX917591 WLT917513:WLT917591 WVP917513:WVP917591 H983049:H983127 JD983049:JD983127 SZ983049:SZ983127 ACV983049:ACV983127 AMR983049:AMR983127 AWN983049:AWN983127 BGJ983049:BGJ983127 BQF983049:BQF983127 CAB983049:CAB983127 CJX983049:CJX983127 CTT983049:CTT983127 DDP983049:DDP983127 DNL983049:DNL983127 DXH983049:DXH983127 EHD983049:EHD983127 EQZ983049:EQZ983127 FAV983049:FAV983127 FKR983049:FKR983127 FUN983049:FUN983127 GEJ983049:GEJ983127 GOF983049:GOF983127 GYB983049:GYB983127 HHX983049:HHX983127 HRT983049:HRT983127 IBP983049:IBP983127 ILL983049:ILL983127 IVH983049:IVH983127 JFD983049:JFD983127 JOZ983049:JOZ983127 JYV983049:JYV983127 KIR983049:KIR983127 KSN983049:KSN983127 LCJ983049:LCJ983127 LMF983049:LMF983127 LWB983049:LWB983127 MFX983049:MFX983127 MPT983049:MPT983127 MZP983049:MZP983127 NJL983049:NJL983127 NTH983049:NTH983127 ODD983049:ODD983127 OMZ983049:OMZ983127 OWV983049:OWV983127 PGR983049:PGR983127 PQN983049:PQN983127 QAJ983049:QAJ983127 QKF983049:QKF983127 QUB983049:QUB983127 RDX983049:RDX983127 RNT983049:RNT983127 RXP983049:RXP983127 SHL983049:SHL983127 SRH983049:SRH983127 TBD983049:TBD983127 TKZ983049:TKZ983127 TUV983049:TUV983127 UER983049:UER983127 UON983049:UON983127 UYJ983049:UYJ983127 VIF983049:VIF983127 VSB983049:VSB983127 WBX983049:WBX983127 WLT983049:WLT983127 WVP983049:WVP983127 WVP8:WVP87 WLT8:WLT87 WBX8:WBX87 VSB8:VSB87 VIF8:VIF87 UYJ8:UYJ87 UON8:UON87 UER8:UER87 TUV8:TUV87 TKZ8:TKZ87 TBD8:TBD87 SRH8:SRH87 SHL8:SHL87 RXP8:RXP87 RNT8:RNT87 RDX8:RDX87 QUB8:QUB87 QKF8:QKF87 QAJ8:QAJ87 PQN8:PQN87 PGR8:PGR87 OWV8:OWV87 OMZ8:OMZ87 ODD8:ODD87 NTH8:NTH87 NJL8:NJL87 MZP8:MZP87 MPT8:MPT87 MFX8:MFX87 LWB8:LWB87 LMF8:LMF87 LCJ8:LCJ87 KSN8:KSN87 KIR8:KIR87 JYV8:JYV87 JOZ8:JOZ87 JFD8:JFD87 IVH8:IVH87 ILL8:ILL87 IBP8:IBP87 HRT8:HRT87 HHX8:HHX87 GYB8:GYB87 GOF8:GOF87 GEJ8:GEJ87 FUN8:FUN87 FKR8:FKR87 FAV8:FAV87 EQZ8:EQZ87 EHD8:EHD87 DXH8:DXH87 DNL8:DNL87 DDP8:DDP87 CTT8:CTT87 CJX8:CJX87 CAB8:CAB87 BQF8:BQF87 BGJ8:BGJ87 AWN8:AWN87 AMR8:AMR87 ACV8:ACV87 SZ8:SZ87 JD8:JD87 H8:H87" xr:uid="{6F47C45D-C1A5-4892-A25D-85F97316FAA5}">
      <formula1>0</formula1>
      <formula2>120</formula2>
    </dataValidation>
    <dataValidation type="whole" allowBlank="1" showInputMessage="1" showErrorMessage="1" errorTitle="Chybná hodnota" error="Dorážka může být v rozsahu 0 až 540." sqref="G65545:G65623 JC65545:JC65623 SY65545:SY65623 ACU65545:ACU65623 AMQ65545:AMQ65623 AWM65545:AWM65623 BGI65545:BGI65623 BQE65545:BQE65623 CAA65545:CAA65623 CJW65545:CJW65623 CTS65545:CTS65623 DDO65545:DDO65623 DNK65545:DNK65623 DXG65545:DXG65623 EHC65545:EHC65623 EQY65545:EQY65623 FAU65545:FAU65623 FKQ65545:FKQ65623 FUM65545:FUM65623 GEI65545:GEI65623 GOE65545:GOE65623 GYA65545:GYA65623 HHW65545:HHW65623 HRS65545:HRS65623 IBO65545:IBO65623 ILK65545:ILK65623 IVG65545:IVG65623 JFC65545:JFC65623 JOY65545:JOY65623 JYU65545:JYU65623 KIQ65545:KIQ65623 KSM65545:KSM65623 LCI65545:LCI65623 LME65545:LME65623 LWA65545:LWA65623 MFW65545:MFW65623 MPS65545:MPS65623 MZO65545:MZO65623 NJK65545:NJK65623 NTG65545:NTG65623 ODC65545:ODC65623 OMY65545:OMY65623 OWU65545:OWU65623 PGQ65545:PGQ65623 PQM65545:PQM65623 QAI65545:QAI65623 QKE65545:QKE65623 QUA65545:QUA65623 RDW65545:RDW65623 RNS65545:RNS65623 RXO65545:RXO65623 SHK65545:SHK65623 SRG65545:SRG65623 TBC65545:TBC65623 TKY65545:TKY65623 TUU65545:TUU65623 UEQ65545:UEQ65623 UOM65545:UOM65623 UYI65545:UYI65623 VIE65545:VIE65623 VSA65545:VSA65623 WBW65545:WBW65623 WLS65545:WLS65623 WVO65545:WVO65623 G131081:G131159 JC131081:JC131159 SY131081:SY131159 ACU131081:ACU131159 AMQ131081:AMQ131159 AWM131081:AWM131159 BGI131081:BGI131159 BQE131081:BQE131159 CAA131081:CAA131159 CJW131081:CJW131159 CTS131081:CTS131159 DDO131081:DDO131159 DNK131081:DNK131159 DXG131081:DXG131159 EHC131081:EHC131159 EQY131081:EQY131159 FAU131081:FAU131159 FKQ131081:FKQ131159 FUM131081:FUM131159 GEI131081:GEI131159 GOE131081:GOE131159 GYA131081:GYA131159 HHW131081:HHW131159 HRS131081:HRS131159 IBO131081:IBO131159 ILK131081:ILK131159 IVG131081:IVG131159 JFC131081:JFC131159 JOY131081:JOY131159 JYU131081:JYU131159 KIQ131081:KIQ131159 KSM131081:KSM131159 LCI131081:LCI131159 LME131081:LME131159 LWA131081:LWA131159 MFW131081:MFW131159 MPS131081:MPS131159 MZO131081:MZO131159 NJK131081:NJK131159 NTG131081:NTG131159 ODC131081:ODC131159 OMY131081:OMY131159 OWU131081:OWU131159 PGQ131081:PGQ131159 PQM131081:PQM131159 QAI131081:QAI131159 QKE131081:QKE131159 QUA131081:QUA131159 RDW131081:RDW131159 RNS131081:RNS131159 RXO131081:RXO131159 SHK131081:SHK131159 SRG131081:SRG131159 TBC131081:TBC131159 TKY131081:TKY131159 TUU131081:TUU131159 UEQ131081:UEQ131159 UOM131081:UOM131159 UYI131081:UYI131159 VIE131081:VIE131159 VSA131081:VSA131159 WBW131081:WBW131159 WLS131081:WLS131159 WVO131081:WVO131159 G196617:G196695 JC196617:JC196695 SY196617:SY196695 ACU196617:ACU196695 AMQ196617:AMQ196695 AWM196617:AWM196695 BGI196617:BGI196695 BQE196617:BQE196695 CAA196617:CAA196695 CJW196617:CJW196695 CTS196617:CTS196695 DDO196617:DDO196695 DNK196617:DNK196695 DXG196617:DXG196695 EHC196617:EHC196695 EQY196617:EQY196695 FAU196617:FAU196695 FKQ196617:FKQ196695 FUM196617:FUM196695 GEI196617:GEI196695 GOE196617:GOE196695 GYA196617:GYA196695 HHW196617:HHW196695 HRS196617:HRS196695 IBO196617:IBO196695 ILK196617:ILK196695 IVG196617:IVG196695 JFC196617:JFC196695 JOY196617:JOY196695 JYU196617:JYU196695 KIQ196617:KIQ196695 KSM196617:KSM196695 LCI196617:LCI196695 LME196617:LME196695 LWA196617:LWA196695 MFW196617:MFW196695 MPS196617:MPS196695 MZO196617:MZO196695 NJK196617:NJK196695 NTG196617:NTG196695 ODC196617:ODC196695 OMY196617:OMY196695 OWU196617:OWU196695 PGQ196617:PGQ196695 PQM196617:PQM196695 QAI196617:QAI196695 QKE196617:QKE196695 QUA196617:QUA196695 RDW196617:RDW196695 RNS196617:RNS196695 RXO196617:RXO196695 SHK196617:SHK196695 SRG196617:SRG196695 TBC196617:TBC196695 TKY196617:TKY196695 TUU196617:TUU196695 UEQ196617:UEQ196695 UOM196617:UOM196695 UYI196617:UYI196695 VIE196617:VIE196695 VSA196617:VSA196695 WBW196617:WBW196695 WLS196617:WLS196695 WVO196617:WVO196695 G262153:G262231 JC262153:JC262231 SY262153:SY262231 ACU262153:ACU262231 AMQ262153:AMQ262231 AWM262153:AWM262231 BGI262153:BGI262231 BQE262153:BQE262231 CAA262153:CAA262231 CJW262153:CJW262231 CTS262153:CTS262231 DDO262153:DDO262231 DNK262153:DNK262231 DXG262153:DXG262231 EHC262153:EHC262231 EQY262153:EQY262231 FAU262153:FAU262231 FKQ262153:FKQ262231 FUM262153:FUM262231 GEI262153:GEI262231 GOE262153:GOE262231 GYA262153:GYA262231 HHW262153:HHW262231 HRS262153:HRS262231 IBO262153:IBO262231 ILK262153:ILK262231 IVG262153:IVG262231 JFC262153:JFC262231 JOY262153:JOY262231 JYU262153:JYU262231 KIQ262153:KIQ262231 KSM262153:KSM262231 LCI262153:LCI262231 LME262153:LME262231 LWA262153:LWA262231 MFW262153:MFW262231 MPS262153:MPS262231 MZO262153:MZO262231 NJK262153:NJK262231 NTG262153:NTG262231 ODC262153:ODC262231 OMY262153:OMY262231 OWU262153:OWU262231 PGQ262153:PGQ262231 PQM262153:PQM262231 QAI262153:QAI262231 QKE262153:QKE262231 QUA262153:QUA262231 RDW262153:RDW262231 RNS262153:RNS262231 RXO262153:RXO262231 SHK262153:SHK262231 SRG262153:SRG262231 TBC262153:TBC262231 TKY262153:TKY262231 TUU262153:TUU262231 UEQ262153:UEQ262231 UOM262153:UOM262231 UYI262153:UYI262231 VIE262153:VIE262231 VSA262153:VSA262231 WBW262153:WBW262231 WLS262153:WLS262231 WVO262153:WVO262231 G327689:G327767 JC327689:JC327767 SY327689:SY327767 ACU327689:ACU327767 AMQ327689:AMQ327767 AWM327689:AWM327767 BGI327689:BGI327767 BQE327689:BQE327767 CAA327689:CAA327767 CJW327689:CJW327767 CTS327689:CTS327767 DDO327689:DDO327767 DNK327689:DNK327767 DXG327689:DXG327767 EHC327689:EHC327767 EQY327689:EQY327767 FAU327689:FAU327767 FKQ327689:FKQ327767 FUM327689:FUM327767 GEI327689:GEI327767 GOE327689:GOE327767 GYA327689:GYA327767 HHW327689:HHW327767 HRS327689:HRS327767 IBO327689:IBO327767 ILK327689:ILK327767 IVG327689:IVG327767 JFC327689:JFC327767 JOY327689:JOY327767 JYU327689:JYU327767 KIQ327689:KIQ327767 KSM327689:KSM327767 LCI327689:LCI327767 LME327689:LME327767 LWA327689:LWA327767 MFW327689:MFW327767 MPS327689:MPS327767 MZO327689:MZO327767 NJK327689:NJK327767 NTG327689:NTG327767 ODC327689:ODC327767 OMY327689:OMY327767 OWU327689:OWU327767 PGQ327689:PGQ327767 PQM327689:PQM327767 QAI327689:QAI327767 QKE327689:QKE327767 QUA327689:QUA327767 RDW327689:RDW327767 RNS327689:RNS327767 RXO327689:RXO327767 SHK327689:SHK327767 SRG327689:SRG327767 TBC327689:TBC327767 TKY327689:TKY327767 TUU327689:TUU327767 UEQ327689:UEQ327767 UOM327689:UOM327767 UYI327689:UYI327767 VIE327689:VIE327767 VSA327689:VSA327767 WBW327689:WBW327767 WLS327689:WLS327767 WVO327689:WVO327767 G393225:G393303 JC393225:JC393303 SY393225:SY393303 ACU393225:ACU393303 AMQ393225:AMQ393303 AWM393225:AWM393303 BGI393225:BGI393303 BQE393225:BQE393303 CAA393225:CAA393303 CJW393225:CJW393303 CTS393225:CTS393303 DDO393225:DDO393303 DNK393225:DNK393303 DXG393225:DXG393303 EHC393225:EHC393303 EQY393225:EQY393303 FAU393225:FAU393303 FKQ393225:FKQ393303 FUM393225:FUM393303 GEI393225:GEI393303 GOE393225:GOE393303 GYA393225:GYA393303 HHW393225:HHW393303 HRS393225:HRS393303 IBO393225:IBO393303 ILK393225:ILK393303 IVG393225:IVG393303 JFC393225:JFC393303 JOY393225:JOY393303 JYU393225:JYU393303 KIQ393225:KIQ393303 KSM393225:KSM393303 LCI393225:LCI393303 LME393225:LME393303 LWA393225:LWA393303 MFW393225:MFW393303 MPS393225:MPS393303 MZO393225:MZO393303 NJK393225:NJK393303 NTG393225:NTG393303 ODC393225:ODC393303 OMY393225:OMY393303 OWU393225:OWU393303 PGQ393225:PGQ393303 PQM393225:PQM393303 QAI393225:QAI393303 QKE393225:QKE393303 QUA393225:QUA393303 RDW393225:RDW393303 RNS393225:RNS393303 RXO393225:RXO393303 SHK393225:SHK393303 SRG393225:SRG393303 TBC393225:TBC393303 TKY393225:TKY393303 TUU393225:TUU393303 UEQ393225:UEQ393303 UOM393225:UOM393303 UYI393225:UYI393303 VIE393225:VIE393303 VSA393225:VSA393303 WBW393225:WBW393303 WLS393225:WLS393303 WVO393225:WVO393303 G458761:G458839 JC458761:JC458839 SY458761:SY458839 ACU458761:ACU458839 AMQ458761:AMQ458839 AWM458761:AWM458839 BGI458761:BGI458839 BQE458761:BQE458839 CAA458761:CAA458839 CJW458761:CJW458839 CTS458761:CTS458839 DDO458761:DDO458839 DNK458761:DNK458839 DXG458761:DXG458839 EHC458761:EHC458839 EQY458761:EQY458839 FAU458761:FAU458839 FKQ458761:FKQ458839 FUM458761:FUM458839 GEI458761:GEI458839 GOE458761:GOE458839 GYA458761:GYA458839 HHW458761:HHW458839 HRS458761:HRS458839 IBO458761:IBO458839 ILK458761:ILK458839 IVG458761:IVG458839 JFC458761:JFC458839 JOY458761:JOY458839 JYU458761:JYU458839 KIQ458761:KIQ458839 KSM458761:KSM458839 LCI458761:LCI458839 LME458761:LME458839 LWA458761:LWA458839 MFW458761:MFW458839 MPS458761:MPS458839 MZO458761:MZO458839 NJK458761:NJK458839 NTG458761:NTG458839 ODC458761:ODC458839 OMY458761:OMY458839 OWU458761:OWU458839 PGQ458761:PGQ458839 PQM458761:PQM458839 QAI458761:QAI458839 QKE458761:QKE458839 QUA458761:QUA458839 RDW458761:RDW458839 RNS458761:RNS458839 RXO458761:RXO458839 SHK458761:SHK458839 SRG458761:SRG458839 TBC458761:TBC458839 TKY458761:TKY458839 TUU458761:TUU458839 UEQ458761:UEQ458839 UOM458761:UOM458839 UYI458761:UYI458839 VIE458761:VIE458839 VSA458761:VSA458839 WBW458761:WBW458839 WLS458761:WLS458839 WVO458761:WVO458839 G524297:G524375 JC524297:JC524375 SY524297:SY524375 ACU524297:ACU524375 AMQ524297:AMQ524375 AWM524297:AWM524375 BGI524297:BGI524375 BQE524297:BQE524375 CAA524297:CAA524375 CJW524297:CJW524375 CTS524297:CTS524375 DDO524297:DDO524375 DNK524297:DNK524375 DXG524297:DXG524375 EHC524297:EHC524375 EQY524297:EQY524375 FAU524297:FAU524375 FKQ524297:FKQ524375 FUM524297:FUM524375 GEI524297:GEI524375 GOE524297:GOE524375 GYA524297:GYA524375 HHW524297:HHW524375 HRS524297:HRS524375 IBO524297:IBO524375 ILK524297:ILK524375 IVG524297:IVG524375 JFC524297:JFC524375 JOY524297:JOY524375 JYU524297:JYU524375 KIQ524297:KIQ524375 KSM524297:KSM524375 LCI524297:LCI524375 LME524297:LME524375 LWA524297:LWA524375 MFW524297:MFW524375 MPS524297:MPS524375 MZO524297:MZO524375 NJK524297:NJK524375 NTG524297:NTG524375 ODC524297:ODC524375 OMY524297:OMY524375 OWU524297:OWU524375 PGQ524297:PGQ524375 PQM524297:PQM524375 QAI524297:QAI524375 QKE524297:QKE524375 QUA524297:QUA524375 RDW524297:RDW524375 RNS524297:RNS524375 RXO524297:RXO524375 SHK524297:SHK524375 SRG524297:SRG524375 TBC524297:TBC524375 TKY524297:TKY524375 TUU524297:TUU524375 UEQ524297:UEQ524375 UOM524297:UOM524375 UYI524297:UYI524375 VIE524297:VIE524375 VSA524297:VSA524375 WBW524297:WBW524375 WLS524297:WLS524375 WVO524297:WVO524375 G589833:G589911 JC589833:JC589911 SY589833:SY589911 ACU589833:ACU589911 AMQ589833:AMQ589911 AWM589833:AWM589911 BGI589833:BGI589911 BQE589833:BQE589911 CAA589833:CAA589911 CJW589833:CJW589911 CTS589833:CTS589911 DDO589833:DDO589911 DNK589833:DNK589911 DXG589833:DXG589911 EHC589833:EHC589911 EQY589833:EQY589911 FAU589833:FAU589911 FKQ589833:FKQ589911 FUM589833:FUM589911 GEI589833:GEI589911 GOE589833:GOE589911 GYA589833:GYA589911 HHW589833:HHW589911 HRS589833:HRS589911 IBO589833:IBO589911 ILK589833:ILK589911 IVG589833:IVG589911 JFC589833:JFC589911 JOY589833:JOY589911 JYU589833:JYU589911 KIQ589833:KIQ589911 KSM589833:KSM589911 LCI589833:LCI589911 LME589833:LME589911 LWA589833:LWA589911 MFW589833:MFW589911 MPS589833:MPS589911 MZO589833:MZO589911 NJK589833:NJK589911 NTG589833:NTG589911 ODC589833:ODC589911 OMY589833:OMY589911 OWU589833:OWU589911 PGQ589833:PGQ589911 PQM589833:PQM589911 QAI589833:QAI589911 QKE589833:QKE589911 QUA589833:QUA589911 RDW589833:RDW589911 RNS589833:RNS589911 RXO589833:RXO589911 SHK589833:SHK589911 SRG589833:SRG589911 TBC589833:TBC589911 TKY589833:TKY589911 TUU589833:TUU589911 UEQ589833:UEQ589911 UOM589833:UOM589911 UYI589833:UYI589911 VIE589833:VIE589911 VSA589833:VSA589911 WBW589833:WBW589911 WLS589833:WLS589911 WVO589833:WVO589911 G655369:G655447 JC655369:JC655447 SY655369:SY655447 ACU655369:ACU655447 AMQ655369:AMQ655447 AWM655369:AWM655447 BGI655369:BGI655447 BQE655369:BQE655447 CAA655369:CAA655447 CJW655369:CJW655447 CTS655369:CTS655447 DDO655369:DDO655447 DNK655369:DNK655447 DXG655369:DXG655447 EHC655369:EHC655447 EQY655369:EQY655447 FAU655369:FAU655447 FKQ655369:FKQ655447 FUM655369:FUM655447 GEI655369:GEI655447 GOE655369:GOE655447 GYA655369:GYA655447 HHW655369:HHW655447 HRS655369:HRS655447 IBO655369:IBO655447 ILK655369:ILK655447 IVG655369:IVG655447 JFC655369:JFC655447 JOY655369:JOY655447 JYU655369:JYU655447 KIQ655369:KIQ655447 KSM655369:KSM655447 LCI655369:LCI655447 LME655369:LME655447 LWA655369:LWA655447 MFW655369:MFW655447 MPS655369:MPS655447 MZO655369:MZO655447 NJK655369:NJK655447 NTG655369:NTG655447 ODC655369:ODC655447 OMY655369:OMY655447 OWU655369:OWU655447 PGQ655369:PGQ655447 PQM655369:PQM655447 QAI655369:QAI655447 QKE655369:QKE655447 QUA655369:QUA655447 RDW655369:RDW655447 RNS655369:RNS655447 RXO655369:RXO655447 SHK655369:SHK655447 SRG655369:SRG655447 TBC655369:TBC655447 TKY655369:TKY655447 TUU655369:TUU655447 UEQ655369:UEQ655447 UOM655369:UOM655447 UYI655369:UYI655447 VIE655369:VIE655447 VSA655369:VSA655447 WBW655369:WBW655447 WLS655369:WLS655447 WVO655369:WVO655447 G720905:G720983 JC720905:JC720983 SY720905:SY720983 ACU720905:ACU720983 AMQ720905:AMQ720983 AWM720905:AWM720983 BGI720905:BGI720983 BQE720905:BQE720983 CAA720905:CAA720983 CJW720905:CJW720983 CTS720905:CTS720983 DDO720905:DDO720983 DNK720905:DNK720983 DXG720905:DXG720983 EHC720905:EHC720983 EQY720905:EQY720983 FAU720905:FAU720983 FKQ720905:FKQ720983 FUM720905:FUM720983 GEI720905:GEI720983 GOE720905:GOE720983 GYA720905:GYA720983 HHW720905:HHW720983 HRS720905:HRS720983 IBO720905:IBO720983 ILK720905:ILK720983 IVG720905:IVG720983 JFC720905:JFC720983 JOY720905:JOY720983 JYU720905:JYU720983 KIQ720905:KIQ720983 KSM720905:KSM720983 LCI720905:LCI720983 LME720905:LME720983 LWA720905:LWA720983 MFW720905:MFW720983 MPS720905:MPS720983 MZO720905:MZO720983 NJK720905:NJK720983 NTG720905:NTG720983 ODC720905:ODC720983 OMY720905:OMY720983 OWU720905:OWU720983 PGQ720905:PGQ720983 PQM720905:PQM720983 QAI720905:QAI720983 QKE720905:QKE720983 QUA720905:QUA720983 RDW720905:RDW720983 RNS720905:RNS720983 RXO720905:RXO720983 SHK720905:SHK720983 SRG720905:SRG720983 TBC720905:TBC720983 TKY720905:TKY720983 TUU720905:TUU720983 UEQ720905:UEQ720983 UOM720905:UOM720983 UYI720905:UYI720983 VIE720905:VIE720983 VSA720905:VSA720983 WBW720905:WBW720983 WLS720905:WLS720983 WVO720905:WVO720983 G786441:G786519 JC786441:JC786519 SY786441:SY786519 ACU786441:ACU786519 AMQ786441:AMQ786519 AWM786441:AWM786519 BGI786441:BGI786519 BQE786441:BQE786519 CAA786441:CAA786519 CJW786441:CJW786519 CTS786441:CTS786519 DDO786441:DDO786519 DNK786441:DNK786519 DXG786441:DXG786519 EHC786441:EHC786519 EQY786441:EQY786519 FAU786441:FAU786519 FKQ786441:FKQ786519 FUM786441:FUM786519 GEI786441:GEI786519 GOE786441:GOE786519 GYA786441:GYA786519 HHW786441:HHW786519 HRS786441:HRS786519 IBO786441:IBO786519 ILK786441:ILK786519 IVG786441:IVG786519 JFC786441:JFC786519 JOY786441:JOY786519 JYU786441:JYU786519 KIQ786441:KIQ786519 KSM786441:KSM786519 LCI786441:LCI786519 LME786441:LME786519 LWA786441:LWA786519 MFW786441:MFW786519 MPS786441:MPS786519 MZO786441:MZO786519 NJK786441:NJK786519 NTG786441:NTG786519 ODC786441:ODC786519 OMY786441:OMY786519 OWU786441:OWU786519 PGQ786441:PGQ786519 PQM786441:PQM786519 QAI786441:QAI786519 QKE786441:QKE786519 QUA786441:QUA786519 RDW786441:RDW786519 RNS786441:RNS786519 RXO786441:RXO786519 SHK786441:SHK786519 SRG786441:SRG786519 TBC786441:TBC786519 TKY786441:TKY786519 TUU786441:TUU786519 UEQ786441:UEQ786519 UOM786441:UOM786519 UYI786441:UYI786519 VIE786441:VIE786519 VSA786441:VSA786519 WBW786441:WBW786519 WLS786441:WLS786519 WVO786441:WVO786519 G851977:G852055 JC851977:JC852055 SY851977:SY852055 ACU851977:ACU852055 AMQ851977:AMQ852055 AWM851977:AWM852055 BGI851977:BGI852055 BQE851977:BQE852055 CAA851977:CAA852055 CJW851977:CJW852055 CTS851977:CTS852055 DDO851977:DDO852055 DNK851977:DNK852055 DXG851977:DXG852055 EHC851977:EHC852055 EQY851977:EQY852055 FAU851977:FAU852055 FKQ851977:FKQ852055 FUM851977:FUM852055 GEI851977:GEI852055 GOE851977:GOE852055 GYA851977:GYA852055 HHW851977:HHW852055 HRS851977:HRS852055 IBO851977:IBO852055 ILK851977:ILK852055 IVG851977:IVG852055 JFC851977:JFC852055 JOY851977:JOY852055 JYU851977:JYU852055 KIQ851977:KIQ852055 KSM851977:KSM852055 LCI851977:LCI852055 LME851977:LME852055 LWA851977:LWA852055 MFW851977:MFW852055 MPS851977:MPS852055 MZO851977:MZO852055 NJK851977:NJK852055 NTG851977:NTG852055 ODC851977:ODC852055 OMY851977:OMY852055 OWU851977:OWU852055 PGQ851977:PGQ852055 PQM851977:PQM852055 QAI851977:QAI852055 QKE851977:QKE852055 QUA851977:QUA852055 RDW851977:RDW852055 RNS851977:RNS852055 RXO851977:RXO852055 SHK851977:SHK852055 SRG851977:SRG852055 TBC851977:TBC852055 TKY851977:TKY852055 TUU851977:TUU852055 UEQ851977:UEQ852055 UOM851977:UOM852055 UYI851977:UYI852055 VIE851977:VIE852055 VSA851977:VSA852055 WBW851977:WBW852055 WLS851977:WLS852055 WVO851977:WVO852055 G917513:G917591 JC917513:JC917591 SY917513:SY917591 ACU917513:ACU917591 AMQ917513:AMQ917591 AWM917513:AWM917591 BGI917513:BGI917591 BQE917513:BQE917591 CAA917513:CAA917591 CJW917513:CJW917591 CTS917513:CTS917591 DDO917513:DDO917591 DNK917513:DNK917591 DXG917513:DXG917591 EHC917513:EHC917591 EQY917513:EQY917591 FAU917513:FAU917591 FKQ917513:FKQ917591 FUM917513:FUM917591 GEI917513:GEI917591 GOE917513:GOE917591 GYA917513:GYA917591 HHW917513:HHW917591 HRS917513:HRS917591 IBO917513:IBO917591 ILK917513:ILK917591 IVG917513:IVG917591 JFC917513:JFC917591 JOY917513:JOY917591 JYU917513:JYU917591 KIQ917513:KIQ917591 KSM917513:KSM917591 LCI917513:LCI917591 LME917513:LME917591 LWA917513:LWA917591 MFW917513:MFW917591 MPS917513:MPS917591 MZO917513:MZO917591 NJK917513:NJK917591 NTG917513:NTG917591 ODC917513:ODC917591 OMY917513:OMY917591 OWU917513:OWU917591 PGQ917513:PGQ917591 PQM917513:PQM917591 QAI917513:QAI917591 QKE917513:QKE917591 QUA917513:QUA917591 RDW917513:RDW917591 RNS917513:RNS917591 RXO917513:RXO917591 SHK917513:SHK917591 SRG917513:SRG917591 TBC917513:TBC917591 TKY917513:TKY917591 TUU917513:TUU917591 UEQ917513:UEQ917591 UOM917513:UOM917591 UYI917513:UYI917591 VIE917513:VIE917591 VSA917513:VSA917591 WBW917513:WBW917591 WLS917513:WLS917591 WVO917513:WVO917591 G983049:G983127 JC983049:JC983127 SY983049:SY983127 ACU983049:ACU983127 AMQ983049:AMQ983127 AWM983049:AWM983127 BGI983049:BGI983127 BQE983049:BQE983127 CAA983049:CAA983127 CJW983049:CJW983127 CTS983049:CTS983127 DDO983049:DDO983127 DNK983049:DNK983127 DXG983049:DXG983127 EHC983049:EHC983127 EQY983049:EQY983127 FAU983049:FAU983127 FKQ983049:FKQ983127 FUM983049:FUM983127 GEI983049:GEI983127 GOE983049:GOE983127 GYA983049:GYA983127 HHW983049:HHW983127 HRS983049:HRS983127 IBO983049:IBO983127 ILK983049:ILK983127 IVG983049:IVG983127 JFC983049:JFC983127 JOY983049:JOY983127 JYU983049:JYU983127 KIQ983049:KIQ983127 KSM983049:KSM983127 LCI983049:LCI983127 LME983049:LME983127 LWA983049:LWA983127 MFW983049:MFW983127 MPS983049:MPS983127 MZO983049:MZO983127 NJK983049:NJK983127 NTG983049:NTG983127 ODC983049:ODC983127 OMY983049:OMY983127 OWU983049:OWU983127 PGQ983049:PGQ983127 PQM983049:PQM983127 QAI983049:QAI983127 QKE983049:QKE983127 QUA983049:QUA983127 RDW983049:RDW983127 RNS983049:RNS983127 RXO983049:RXO983127 SHK983049:SHK983127 SRG983049:SRG983127 TBC983049:TBC983127 TKY983049:TKY983127 TUU983049:TUU983127 UEQ983049:UEQ983127 UOM983049:UOM983127 UYI983049:UYI983127 VIE983049:VIE983127 VSA983049:VSA983127 WBW983049:WBW983127 WLS983049:WLS983127 WVO983049:WVO983127 WVO8:WVO87 WLS8:WLS87 WBW8:WBW87 VSA8:VSA87 VIE8:VIE87 UYI8:UYI87 UOM8:UOM87 UEQ8:UEQ87 TUU8:TUU87 TKY8:TKY87 TBC8:TBC87 SRG8:SRG87 SHK8:SHK87 RXO8:RXO87 RNS8:RNS87 RDW8:RDW87 QUA8:QUA87 QKE8:QKE87 QAI8:QAI87 PQM8:PQM87 PGQ8:PGQ87 OWU8:OWU87 OMY8:OMY87 ODC8:ODC87 NTG8:NTG87 NJK8:NJK87 MZO8:MZO87 MPS8:MPS87 MFW8:MFW87 LWA8:LWA87 LME8:LME87 LCI8:LCI87 KSM8:KSM87 KIQ8:KIQ87 JYU8:JYU87 JOY8:JOY87 JFC8:JFC87 IVG8:IVG87 ILK8:ILK87 IBO8:IBO87 HRS8:HRS87 HHW8:HHW87 GYA8:GYA87 GOE8:GOE87 GEI8:GEI87 FUM8:FUM87 FKQ8:FKQ87 FAU8:FAU87 EQY8:EQY87 EHC8:EHC87 DXG8:DXG87 DNK8:DNK87 DDO8:DDO87 CTS8:CTS87 CJW8:CJW87 CAA8:CAA87 BQE8:BQE87 BGI8:BGI87 AWM8:AWM87 AMQ8:AMQ87 ACU8:ACU87 SY8:SY87 JC8:JC87 G8:G87" xr:uid="{619DD7B1-CAFE-4793-8AFE-42415F33E432}">
      <formula1>0</formula1>
      <formula2>540</formula2>
    </dataValidation>
    <dataValidation type="whole" allowBlank="1" showInputMessage="1" showErrorMessage="1" errorTitle="Chybná hodnota" error="Plné mohou být v rozsahu 0 až 540." sqref="F65545:F65623 JB65545:JB65623 SX65545:SX65623 ACT65545:ACT65623 AMP65545:AMP65623 AWL65545:AWL65623 BGH65545:BGH65623 BQD65545:BQD65623 BZZ65545:BZZ65623 CJV65545:CJV65623 CTR65545:CTR65623 DDN65545:DDN65623 DNJ65545:DNJ65623 DXF65545:DXF65623 EHB65545:EHB65623 EQX65545:EQX65623 FAT65545:FAT65623 FKP65545:FKP65623 FUL65545:FUL65623 GEH65545:GEH65623 GOD65545:GOD65623 GXZ65545:GXZ65623 HHV65545:HHV65623 HRR65545:HRR65623 IBN65545:IBN65623 ILJ65545:ILJ65623 IVF65545:IVF65623 JFB65545:JFB65623 JOX65545:JOX65623 JYT65545:JYT65623 KIP65545:KIP65623 KSL65545:KSL65623 LCH65545:LCH65623 LMD65545:LMD65623 LVZ65545:LVZ65623 MFV65545:MFV65623 MPR65545:MPR65623 MZN65545:MZN65623 NJJ65545:NJJ65623 NTF65545:NTF65623 ODB65545:ODB65623 OMX65545:OMX65623 OWT65545:OWT65623 PGP65545:PGP65623 PQL65545:PQL65623 QAH65545:QAH65623 QKD65545:QKD65623 QTZ65545:QTZ65623 RDV65545:RDV65623 RNR65545:RNR65623 RXN65545:RXN65623 SHJ65545:SHJ65623 SRF65545:SRF65623 TBB65545:TBB65623 TKX65545:TKX65623 TUT65545:TUT65623 UEP65545:UEP65623 UOL65545:UOL65623 UYH65545:UYH65623 VID65545:VID65623 VRZ65545:VRZ65623 WBV65545:WBV65623 WLR65545:WLR65623 WVN65545:WVN65623 F131081:F131159 JB131081:JB131159 SX131081:SX131159 ACT131081:ACT131159 AMP131081:AMP131159 AWL131081:AWL131159 BGH131081:BGH131159 BQD131081:BQD131159 BZZ131081:BZZ131159 CJV131081:CJV131159 CTR131081:CTR131159 DDN131081:DDN131159 DNJ131081:DNJ131159 DXF131081:DXF131159 EHB131081:EHB131159 EQX131081:EQX131159 FAT131081:FAT131159 FKP131081:FKP131159 FUL131081:FUL131159 GEH131081:GEH131159 GOD131081:GOD131159 GXZ131081:GXZ131159 HHV131081:HHV131159 HRR131081:HRR131159 IBN131081:IBN131159 ILJ131081:ILJ131159 IVF131081:IVF131159 JFB131081:JFB131159 JOX131081:JOX131159 JYT131081:JYT131159 KIP131081:KIP131159 KSL131081:KSL131159 LCH131081:LCH131159 LMD131081:LMD131159 LVZ131081:LVZ131159 MFV131081:MFV131159 MPR131081:MPR131159 MZN131081:MZN131159 NJJ131081:NJJ131159 NTF131081:NTF131159 ODB131081:ODB131159 OMX131081:OMX131159 OWT131081:OWT131159 PGP131081:PGP131159 PQL131081:PQL131159 QAH131081:QAH131159 QKD131081:QKD131159 QTZ131081:QTZ131159 RDV131081:RDV131159 RNR131081:RNR131159 RXN131081:RXN131159 SHJ131081:SHJ131159 SRF131081:SRF131159 TBB131081:TBB131159 TKX131081:TKX131159 TUT131081:TUT131159 UEP131081:UEP131159 UOL131081:UOL131159 UYH131081:UYH131159 VID131081:VID131159 VRZ131081:VRZ131159 WBV131081:WBV131159 WLR131081:WLR131159 WVN131081:WVN131159 F196617:F196695 JB196617:JB196695 SX196617:SX196695 ACT196617:ACT196695 AMP196617:AMP196695 AWL196617:AWL196695 BGH196617:BGH196695 BQD196617:BQD196695 BZZ196617:BZZ196695 CJV196617:CJV196695 CTR196617:CTR196695 DDN196617:DDN196695 DNJ196617:DNJ196695 DXF196617:DXF196695 EHB196617:EHB196695 EQX196617:EQX196695 FAT196617:FAT196695 FKP196617:FKP196695 FUL196617:FUL196695 GEH196617:GEH196695 GOD196617:GOD196695 GXZ196617:GXZ196695 HHV196617:HHV196695 HRR196617:HRR196695 IBN196617:IBN196695 ILJ196617:ILJ196695 IVF196617:IVF196695 JFB196617:JFB196695 JOX196617:JOX196695 JYT196617:JYT196695 KIP196617:KIP196695 KSL196617:KSL196695 LCH196617:LCH196695 LMD196617:LMD196695 LVZ196617:LVZ196695 MFV196617:MFV196695 MPR196617:MPR196695 MZN196617:MZN196695 NJJ196617:NJJ196695 NTF196617:NTF196695 ODB196617:ODB196695 OMX196617:OMX196695 OWT196617:OWT196695 PGP196617:PGP196695 PQL196617:PQL196695 QAH196617:QAH196695 QKD196617:QKD196695 QTZ196617:QTZ196695 RDV196617:RDV196695 RNR196617:RNR196695 RXN196617:RXN196695 SHJ196617:SHJ196695 SRF196617:SRF196695 TBB196617:TBB196695 TKX196617:TKX196695 TUT196617:TUT196695 UEP196617:UEP196695 UOL196617:UOL196695 UYH196617:UYH196695 VID196617:VID196695 VRZ196617:VRZ196695 WBV196617:WBV196695 WLR196617:WLR196695 WVN196617:WVN196695 F262153:F262231 JB262153:JB262231 SX262153:SX262231 ACT262153:ACT262231 AMP262153:AMP262231 AWL262153:AWL262231 BGH262153:BGH262231 BQD262153:BQD262231 BZZ262153:BZZ262231 CJV262153:CJV262231 CTR262153:CTR262231 DDN262153:DDN262231 DNJ262153:DNJ262231 DXF262153:DXF262231 EHB262153:EHB262231 EQX262153:EQX262231 FAT262153:FAT262231 FKP262153:FKP262231 FUL262153:FUL262231 GEH262153:GEH262231 GOD262153:GOD262231 GXZ262153:GXZ262231 HHV262153:HHV262231 HRR262153:HRR262231 IBN262153:IBN262231 ILJ262153:ILJ262231 IVF262153:IVF262231 JFB262153:JFB262231 JOX262153:JOX262231 JYT262153:JYT262231 KIP262153:KIP262231 KSL262153:KSL262231 LCH262153:LCH262231 LMD262153:LMD262231 LVZ262153:LVZ262231 MFV262153:MFV262231 MPR262153:MPR262231 MZN262153:MZN262231 NJJ262153:NJJ262231 NTF262153:NTF262231 ODB262153:ODB262231 OMX262153:OMX262231 OWT262153:OWT262231 PGP262153:PGP262231 PQL262153:PQL262231 QAH262153:QAH262231 QKD262153:QKD262231 QTZ262153:QTZ262231 RDV262153:RDV262231 RNR262153:RNR262231 RXN262153:RXN262231 SHJ262153:SHJ262231 SRF262153:SRF262231 TBB262153:TBB262231 TKX262153:TKX262231 TUT262153:TUT262231 UEP262153:UEP262231 UOL262153:UOL262231 UYH262153:UYH262231 VID262153:VID262231 VRZ262153:VRZ262231 WBV262153:WBV262231 WLR262153:WLR262231 WVN262153:WVN262231 F327689:F327767 JB327689:JB327767 SX327689:SX327767 ACT327689:ACT327767 AMP327689:AMP327767 AWL327689:AWL327767 BGH327689:BGH327767 BQD327689:BQD327767 BZZ327689:BZZ327767 CJV327689:CJV327767 CTR327689:CTR327767 DDN327689:DDN327767 DNJ327689:DNJ327767 DXF327689:DXF327767 EHB327689:EHB327767 EQX327689:EQX327767 FAT327689:FAT327767 FKP327689:FKP327767 FUL327689:FUL327767 GEH327689:GEH327767 GOD327689:GOD327767 GXZ327689:GXZ327767 HHV327689:HHV327767 HRR327689:HRR327767 IBN327689:IBN327767 ILJ327689:ILJ327767 IVF327689:IVF327767 JFB327689:JFB327767 JOX327689:JOX327767 JYT327689:JYT327767 KIP327689:KIP327767 KSL327689:KSL327767 LCH327689:LCH327767 LMD327689:LMD327767 LVZ327689:LVZ327767 MFV327689:MFV327767 MPR327689:MPR327767 MZN327689:MZN327767 NJJ327689:NJJ327767 NTF327689:NTF327767 ODB327689:ODB327767 OMX327689:OMX327767 OWT327689:OWT327767 PGP327689:PGP327767 PQL327689:PQL327767 QAH327689:QAH327767 QKD327689:QKD327767 QTZ327689:QTZ327767 RDV327689:RDV327767 RNR327689:RNR327767 RXN327689:RXN327767 SHJ327689:SHJ327767 SRF327689:SRF327767 TBB327689:TBB327767 TKX327689:TKX327767 TUT327689:TUT327767 UEP327689:UEP327767 UOL327689:UOL327767 UYH327689:UYH327767 VID327689:VID327767 VRZ327689:VRZ327767 WBV327689:WBV327767 WLR327689:WLR327767 WVN327689:WVN327767 F393225:F393303 JB393225:JB393303 SX393225:SX393303 ACT393225:ACT393303 AMP393225:AMP393303 AWL393225:AWL393303 BGH393225:BGH393303 BQD393225:BQD393303 BZZ393225:BZZ393303 CJV393225:CJV393303 CTR393225:CTR393303 DDN393225:DDN393303 DNJ393225:DNJ393303 DXF393225:DXF393303 EHB393225:EHB393303 EQX393225:EQX393303 FAT393225:FAT393303 FKP393225:FKP393303 FUL393225:FUL393303 GEH393225:GEH393303 GOD393225:GOD393303 GXZ393225:GXZ393303 HHV393225:HHV393303 HRR393225:HRR393303 IBN393225:IBN393303 ILJ393225:ILJ393303 IVF393225:IVF393303 JFB393225:JFB393303 JOX393225:JOX393303 JYT393225:JYT393303 KIP393225:KIP393303 KSL393225:KSL393303 LCH393225:LCH393303 LMD393225:LMD393303 LVZ393225:LVZ393303 MFV393225:MFV393303 MPR393225:MPR393303 MZN393225:MZN393303 NJJ393225:NJJ393303 NTF393225:NTF393303 ODB393225:ODB393303 OMX393225:OMX393303 OWT393225:OWT393303 PGP393225:PGP393303 PQL393225:PQL393303 QAH393225:QAH393303 QKD393225:QKD393303 QTZ393225:QTZ393303 RDV393225:RDV393303 RNR393225:RNR393303 RXN393225:RXN393303 SHJ393225:SHJ393303 SRF393225:SRF393303 TBB393225:TBB393303 TKX393225:TKX393303 TUT393225:TUT393303 UEP393225:UEP393303 UOL393225:UOL393303 UYH393225:UYH393303 VID393225:VID393303 VRZ393225:VRZ393303 WBV393225:WBV393303 WLR393225:WLR393303 WVN393225:WVN393303 F458761:F458839 JB458761:JB458839 SX458761:SX458839 ACT458761:ACT458839 AMP458761:AMP458839 AWL458761:AWL458839 BGH458761:BGH458839 BQD458761:BQD458839 BZZ458761:BZZ458839 CJV458761:CJV458839 CTR458761:CTR458839 DDN458761:DDN458839 DNJ458761:DNJ458839 DXF458761:DXF458839 EHB458761:EHB458839 EQX458761:EQX458839 FAT458761:FAT458839 FKP458761:FKP458839 FUL458761:FUL458839 GEH458761:GEH458839 GOD458761:GOD458839 GXZ458761:GXZ458839 HHV458761:HHV458839 HRR458761:HRR458839 IBN458761:IBN458839 ILJ458761:ILJ458839 IVF458761:IVF458839 JFB458761:JFB458839 JOX458761:JOX458839 JYT458761:JYT458839 KIP458761:KIP458839 KSL458761:KSL458839 LCH458761:LCH458839 LMD458761:LMD458839 LVZ458761:LVZ458839 MFV458761:MFV458839 MPR458761:MPR458839 MZN458761:MZN458839 NJJ458761:NJJ458839 NTF458761:NTF458839 ODB458761:ODB458839 OMX458761:OMX458839 OWT458761:OWT458839 PGP458761:PGP458839 PQL458761:PQL458839 QAH458761:QAH458839 QKD458761:QKD458839 QTZ458761:QTZ458839 RDV458761:RDV458839 RNR458761:RNR458839 RXN458761:RXN458839 SHJ458761:SHJ458839 SRF458761:SRF458839 TBB458761:TBB458839 TKX458761:TKX458839 TUT458761:TUT458839 UEP458761:UEP458839 UOL458761:UOL458839 UYH458761:UYH458839 VID458761:VID458839 VRZ458761:VRZ458839 WBV458761:WBV458839 WLR458761:WLR458839 WVN458761:WVN458839 F524297:F524375 JB524297:JB524375 SX524297:SX524375 ACT524297:ACT524375 AMP524297:AMP524375 AWL524297:AWL524375 BGH524297:BGH524375 BQD524297:BQD524375 BZZ524297:BZZ524375 CJV524297:CJV524375 CTR524297:CTR524375 DDN524297:DDN524375 DNJ524297:DNJ524375 DXF524297:DXF524375 EHB524297:EHB524375 EQX524297:EQX524375 FAT524297:FAT524375 FKP524297:FKP524375 FUL524297:FUL524375 GEH524297:GEH524375 GOD524297:GOD524375 GXZ524297:GXZ524375 HHV524297:HHV524375 HRR524297:HRR524375 IBN524297:IBN524375 ILJ524297:ILJ524375 IVF524297:IVF524375 JFB524297:JFB524375 JOX524297:JOX524375 JYT524297:JYT524375 KIP524297:KIP524375 KSL524297:KSL524375 LCH524297:LCH524375 LMD524297:LMD524375 LVZ524297:LVZ524375 MFV524297:MFV524375 MPR524297:MPR524375 MZN524297:MZN524375 NJJ524297:NJJ524375 NTF524297:NTF524375 ODB524297:ODB524375 OMX524297:OMX524375 OWT524297:OWT524375 PGP524297:PGP524375 PQL524297:PQL524375 QAH524297:QAH524375 QKD524297:QKD524375 QTZ524297:QTZ524375 RDV524297:RDV524375 RNR524297:RNR524375 RXN524297:RXN524375 SHJ524297:SHJ524375 SRF524297:SRF524375 TBB524297:TBB524375 TKX524297:TKX524375 TUT524297:TUT524375 UEP524297:UEP524375 UOL524297:UOL524375 UYH524297:UYH524375 VID524297:VID524375 VRZ524297:VRZ524375 WBV524297:WBV524375 WLR524297:WLR524375 WVN524297:WVN524375 F589833:F589911 JB589833:JB589911 SX589833:SX589911 ACT589833:ACT589911 AMP589833:AMP589911 AWL589833:AWL589911 BGH589833:BGH589911 BQD589833:BQD589911 BZZ589833:BZZ589911 CJV589833:CJV589911 CTR589833:CTR589911 DDN589833:DDN589911 DNJ589833:DNJ589911 DXF589833:DXF589911 EHB589833:EHB589911 EQX589833:EQX589911 FAT589833:FAT589911 FKP589833:FKP589911 FUL589833:FUL589911 GEH589833:GEH589911 GOD589833:GOD589911 GXZ589833:GXZ589911 HHV589833:HHV589911 HRR589833:HRR589911 IBN589833:IBN589911 ILJ589833:ILJ589911 IVF589833:IVF589911 JFB589833:JFB589911 JOX589833:JOX589911 JYT589833:JYT589911 KIP589833:KIP589911 KSL589833:KSL589911 LCH589833:LCH589911 LMD589833:LMD589911 LVZ589833:LVZ589911 MFV589833:MFV589911 MPR589833:MPR589911 MZN589833:MZN589911 NJJ589833:NJJ589911 NTF589833:NTF589911 ODB589833:ODB589911 OMX589833:OMX589911 OWT589833:OWT589911 PGP589833:PGP589911 PQL589833:PQL589911 QAH589833:QAH589911 QKD589833:QKD589911 QTZ589833:QTZ589911 RDV589833:RDV589911 RNR589833:RNR589911 RXN589833:RXN589911 SHJ589833:SHJ589911 SRF589833:SRF589911 TBB589833:TBB589911 TKX589833:TKX589911 TUT589833:TUT589911 UEP589833:UEP589911 UOL589833:UOL589911 UYH589833:UYH589911 VID589833:VID589911 VRZ589833:VRZ589911 WBV589833:WBV589911 WLR589833:WLR589911 WVN589833:WVN589911 F655369:F655447 JB655369:JB655447 SX655369:SX655447 ACT655369:ACT655447 AMP655369:AMP655447 AWL655369:AWL655447 BGH655369:BGH655447 BQD655369:BQD655447 BZZ655369:BZZ655447 CJV655369:CJV655447 CTR655369:CTR655447 DDN655369:DDN655447 DNJ655369:DNJ655447 DXF655369:DXF655447 EHB655369:EHB655447 EQX655369:EQX655447 FAT655369:FAT655447 FKP655369:FKP655447 FUL655369:FUL655447 GEH655369:GEH655447 GOD655369:GOD655447 GXZ655369:GXZ655447 HHV655369:HHV655447 HRR655369:HRR655447 IBN655369:IBN655447 ILJ655369:ILJ655447 IVF655369:IVF655447 JFB655369:JFB655447 JOX655369:JOX655447 JYT655369:JYT655447 KIP655369:KIP655447 KSL655369:KSL655447 LCH655369:LCH655447 LMD655369:LMD655447 LVZ655369:LVZ655447 MFV655369:MFV655447 MPR655369:MPR655447 MZN655369:MZN655447 NJJ655369:NJJ655447 NTF655369:NTF655447 ODB655369:ODB655447 OMX655369:OMX655447 OWT655369:OWT655447 PGP655369:PGP655447 PQL655369:PQL655447 QAH655369:QAH655447 QKD655369:QKD655447 QTZ655369:QTZ655447 RDV655369:RDV655447 RNR655369:RNR655447 RXN655369:RXN655447 SHJ655369:SHJ655447 SRF655369:SRF655447 TBB655369:TBB655447 TKX655369:TKX655447 TUT655369:TUT655447 UEP655369:UEP655447 UOL655369:UOL655447 UYH655369:UYH655447 VID655369:VID655447 VRZ655369:VRZ655447 WBV655369:WBV655447 WLR655369:WLR655447 WVN655369:WVN655447 F720905:F720983 JB720905:JB720983 SX720905:SX720983 ACT720905:ACT720983 AMP720905:AMP720983 AWL720905:AWL720983 BGH720905:BGH720983 BQD720905:BQD720983 BZZ720905:BZZ720983 CJV720905:CJV720983 CTR720905:CTR720983 DDN720905:DDN720983 DNJ720905:DNJ720983 DXF720905:DXF720983 EHB720905:EHB720983 EQX720905:EQX720983 FAT720905:FAT720983 FKP720905:FKP720983 FUL720905:FUL720983 GEH720905:GEH720983 GOD720905:GOD720983 GXZ720905:GXZ720983 HHV720905:HHV720983 HRR720905:HRR720983 IBN720905:IBN720983 ILJ720905:ILJ720983 IVF720905:IVF720983 JFB720905:JFB720983 JOX720905:JOX720983 JYT720905:JYT720983 KIP720905:KIP720983 KSL720905:KSL720983 LCH720905:LCH720983 LMD720905:LMD720983 LVZ720905:LVZ720983 MFV720905:MFV720983 MPR720905:MPR720983 MZN720905:MZN720983 NJJ720905:NJJ720983 NTF720905:NTF720983 ODB720905:ODB720983 OMX720905:OMX720983 OWT720905:OWT720983 PGP720905:PGP720983 PQL720905:PQL720983 QAH720905:QAH720983 QKD720905:QKD720983 QTZ720905:QTZ720983 RDV720905:RDV720983 RNR720905:RNR720983 RXN720905:RXN720983 SHJ720905:SHJ720983 SRF720905:SRF720983 TBB720905:TBB720983 TKX720905:TKX720983 TUT720905:TUT720983 UEP720905:UEP720983 UOL720905:UOL720983 UYH720905:UYH720983 VID720905:VID720983 VRZ720905:VRZ720983 WBV720905:WBV720983 WLR720905:WLR720983 WVN720905:WVN720983 F786441:F786519 JB786441:JB786519 SX786441:SX786519 ACT786441:ACT786519 AMP786441:AMP786519 AWL786441:AWL786519 BGH786441:BGH786519 BQD786441:BQD786519 BZZ786441:BZZ786519 CJV786441:CJV786519 CTR786441:CTR786519 DDN786441:DDN786519 DNJ786441:DNJ786519 DXF786441:DXF786519 EHB786441:EHB786519 EQX786441:EQX786519 FAT786441:FAT786519 FKP786441:FKP786519 FUL786441:FUL786519 GEH786441:GEH786519 GOD786441:GOD786519 GXZ786441:GXZ786519 HHV786441:HHV786519 HRR786441:HRR786519 IBN786441:IBN786519 ILJ786441:ILJ786519 IVF786441:IVF786519 JFB786441:JFB786519 JOX786441:JOX786519 JYT786441:JYT786519 KIP786441:KIP786519 KSL786441:KSL786519 LCH786441:LCH786519 LMD786441:LMD786519 LVZ786441:LVZ786519 MFV786441:MFV786519 MPR786441:MPR786519 MZN786441:MZN786519 NJJ786441:NJJ786519 NTF786441:NTF786519 ODB786441:ODB786519 OMX786441:OMX786519 OWT786441:OWT786519 PGP786441:PGP786519 PQL786441:PQL786519 QAH786441:QAH786519 QKD786441:QKD786519 QTZ786441:QTZ786519 RDV786441:RDV786519 RNR786441:RNR786519 RXN786441:RXN786519 SHJ786441:SHJ786519 SRF786441:SRF786519 TBB786441:TBB786519 TKX786441:TKX786519 TUT786441:TUT786519 UEP786441:UEP786519 UOL786441:UOL786519 UYH786441:UYH786519 VID786441:VID786519 VRZ786441:VRZ786519 WBV786441:WBV786519 WLR786441:WLR786519 WVN786441:WVN786519 F851977:F852055 JB851977:JB852055 SX851977:SX852055 ACT851977:ACT852055 AMP851977:AMP852055 AWL851977:AWL852055 BGH851977:BGH852055 BQD851977:BQD852055 BZZ851977:BZZ852055 CJV851977:CJV852055 CTR851977:CTR852055 DDN851977:DDN852055 DNJ851977:DNJ852055 DXF851977:DXF852055 EHB851977:EHB852055 EQX851977:EQX852055 FAT851977:FAT852055 FKP851977:FKP852055 FUL851977:FUL852055 GEH851977:GEH852055 GOD851977:GOD852055 GXZ851977:GXZ852055 HHV851977:HHV852055 HRR851977:HRR852055 IBN851977:IBN852055 ILJ851977:ILJ852055 IVF851977:IVF852055 JFB851977:JFB852055 JOX851977:JOX852055 JYT851977:JYT852055 KIP851977:KIP852055 KSL851977:KSL852055 LCH851977:LCH852055 LMD851977:LMD852055 LVZ851977:LVZ852055 MFV851977:MFV852055 MPR851977:MPR852055 MZN851977:MZN852055 NJJ851977:NJJ852055 NTF851977:NTF852055 ODB851977:ODB852055 OMX851977:OMX852055 OWT851977:OWT852055 PGP851977:PGP852055 PQL851977:PQL852055 QAH851977:QAH852055 QKD851977:QKD852055 QTZ851977:QTZ852055 RDV851977:RDV852055 RNR851977:RNR852055 RXN851977:RXN852055 SHJ851977:SHJ852055 SRF851977:SRF852055 TBB851977:TBB852055 TKX851977:TKX852055 TUT851977:TUT852055 UEP851977:UEP852055 UOL851977:UOL852055 UYH851977:UYH852055 VID851977:VID852055 VRZ851977:VRZ852055 WBV851977:WBV852055 WLR851977:WLR852055 WVN851977:WVN852055 F917513:F917591 JB917513:JB917591 SX917513:SX917591 ACT917513:ACT917591 AMP917513:AMP917591 AWL917513:AWL917591 BGH917513:BGH917591 BQD917513:BQD917591 BZZ917513:BZZ917591 CJV917513:CJV917591 CTR917513:CTR917591 DDN917513:DDN917591 DNJ917513:DNJ917591 DXF917513:DXF917591 EHB917513:EHB917591 EQX917513:EQX917591 FAT917513:FAT917591 FKP917513:FKP917591 FUL917513:FUL917591 GEH917513:GEH917591 GOD917513:GOD917591 GXZ917513:GXZ917591 HHV917513:HHV917591 HRR917513:HRR917591 IBN917513:IBN917591 ILJ917513:ILJ917591 IVF917513:IVF917591 JFB917513:JFB917591 JOX917513:JOX917591 JYT917513:JYT917591 KIP917513:KIP917591 KSL917513:KSL917591 LCH917513:LCH917591 LMD917513:LMD917591 LVZ917513:LVZ917591 MFV917513:MFV917591 MPR917513:MPR917591 MZN917513:MZN917591 NJJ917513:NJJ917591 NTF917513:NTF917591 ODB917513:ODB917591 OMX917513:OMX917591 OWT917513:OWT917591 PGP917513:PGP917591 PQL917513:PQL917591 QAH917513:QAH917591 QKD917513:QKD917591 QTZ917513:QTZ917591 RDV917513:RDV917591 RNR917513:RNR917591 RXN917513:RXN917591 SHJ917513:SHJ917591 SRF917513:SRF917591 TBB917513:TBB917591 TKX917513:TKX917591 TUT917513:TUT917591 UEP917513:UEP917591 UOL917513:UOL917591 UYH917513:UYH917591 VID917513:VID917591 VRZ917513:VRZ917591 WBV917513:WBV917591 WLR917513:WLR917591 WVN917513:WVN917591 F983049:F983127 JB983049:JB983127 SX983049:SX983127 ACT983049:ACT983127 AMP983049:AMP983127 AWL983049:AWL983127 BGH983049:BGH983127 BQD983049:BQD983127 BZZ983049:BZZ983127 CJV983049:CJV983127 CTR983049:CTR983127 DDN983049:DDN983127 DNJ983049:DNJ983127 DXF983049:DXF983127 EHB983049:EHB983127 EQX983049:EQX983127 FAT983049:FAT983127 FKP983049:FKP983127 FUL983049:FUL983127 GEH983049:GEH983127 GOD983049:GOD983127 GXZ983049:GXZ983127 HHV983049:HHV983127 HRR983049:HRR983127 IBN983049:IBN983127 ILJ983049:ILJ983127 IVF983049:IVF983127 JFB983049:JFB983127 JOX983049:JOX983127 JYT983049:JYT983127 KIP983049:KIP983127 KSL983049:KSL983127 LCH983049:LCH983127 LMD983049:LMD983127 LVZ983049:LVZ983127 MFV983049:MFV983127 MPR983049:MPR983127 MZN983049:MZN983127 NJJ983049:NJJ983127 NTF983049:NTF983127 ODB983049:ODB983127 OMX983049:OMX983127 OWT983049:OWT983127 PGP983049:PGP983127 PQL983049:PQL983127 QAH983049:QAH983127 QKD983049:QKD983127 QTZ983049:QTZ983127 RDV983049:RDV983127 RNR983049:RNR983127 RXN983049:RXN983127 SHJ983049:SHJ983127 SRF983049:SRF983127 TBB983049:TBB983127 TKX983049:TKX983127 TUT983049:TUT983127 UEP983049:UEP983127 UOL983049:UOL983127 UYH983049:UYH983127 VID983049:VID983127 VRZ983049:VRZ983127 WBV983049:WBV983127 WLR983049:WLR983127 WVN983049:WVN983127 WVN8:WVN87 WLR8:WLR87 WBV8:WBV87 VRZ8:VRZ87 VID8:VID87 UYH8:UYH87 UOL8:UOL87 UEP8:UEP87 TUT8:TUT87 TKX8:TKX87 TBB8:TBB87 SRF8:SRF87 SHJ8:SHJ87 RXN8:RXN87 RNR8:RNR87 RDV8:RDV87 QTZ8:QTZ87 QKD8:QKD87 QAH8:QAH87 PQL8:PQL87 PGP8:PGP87 OWT8:OWT87 OMX8:OMX87 ODB8:ODB87 NTF8:NTF87 NJJ8:NJJ87 MZN8:MZN87 MPR8:MPR87 MFV8:MFV87 LVZ8:LVZ87 LMD8:LMD87 LCH8:LCH87 KSL8:KSL87 KIP8:KIP87 JYT8:JYT87 JOX8:JOX87 JFB8:JFB87 IVF8:IVF87 ILJ8:ILJ87 IBN8:IBN87 HRR8:HRR87 HHV8:HHV87 GXZ8:GXZ87 GOD8:GOD87 GEH8:GEH87 FUL8:FUL87 FKP8:FKP87 FAT8:FAT87 EQX8:EQX87 EHB8:EHB87 DXF8:DXF87 DNJ8:DNJ87 DDN8:DDN87 CTR8:CTR87 CJV8:CJV87 BZZ8:BZZ87 BQD8:BQD87 BGH8:BGH87 AWL8:AWL87 AMP8:AMP87 ACT8:ACT87 SX8:SX87 JB8:JB87 F8:F87" xr:uid="{E1904188-A07B-497F-8377-6008FE4680E7}">
      <formula1>0</formula1>
      <formula2>540</formula2>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FD618-647F-44E9-8BBB-3510B9541057}">
  <dimension ref="A1:K71"/>
  <sheetViews>
    <sheetView workbookViewId="0">
      <selection activeCell="B9" sqref="B9"/>
    </sheetView>
  </sheetViews>
  <sheetFormatPr defaultColWidth="9.109375" defaultRowHeight="12" x14ac:dyDescent="0.25"/>
  <cols>
    <col min="1" max="1" width="5.88671875" style="50" customWidth="1"/>
    <col min="2" max="2" width="20.109375" style="7" customWidth="1"/>
    <col min="3" max="3" width="19.88671875" style="7" customWidth="1"/>
    <col min="4" max="4" width="9.44140625" style="50" customWidth="1"/>
    <col min="5" max="5" width="6.6640625" style="51" customWidth="1"/>
    <col min="6" max="6" width="6.33203125" style="50" customWidth="1"/>
    <col min="7" max="8" width="6.33203125" style="7" customWidth="1"/>
    <col min="9" max="254" width="9.109375" style="7"/>
    <col min="255" max="255" width="5.88671875" style="7" customWidth="1"/>
    <col min="256" max="256" width="20.109375" style="7" customWidth="1"/>
    <col min="257" max="257" width="19.88671875" style="7" customWidth="1"/>
    <col min="258" max="258" width="8.6640625" style="7" customWidth="1"/>
    <col min="259" max="259" width="11.5546875" style="7" customWidth="1"/>
    <col min="260" max="260" width="9.44140625" style="7" customWidth="1"/>
    <col min="261" max="261" width="6.6640625" style="7" customWidth="1"/>
    <col min="262" max="264" width="6.33203125" style="7" customWidth="1"/>
    <col min="265" max="510" width="9.109375" style="7"/>
    <col min="511" max="511" width="5.88671875" style="7" customWidth="1"/>
    <col min="512" max="512" width="20.109375" style="7" customWidth="1"/>
    <col min="513" max="513" width="19.88671875" style="7" customWidth="1"/>
    <col min="514" max="514" width="8.6640625" style="7" customWidth="1"/>
    <col min="515" max="515" width="11.5546875" style="7" customWidth="1"/>
    <col min="516" max="516" width="9.44140625" style="7" customWidth="1"/>
    <col min="517" max="517" width="6.6640625" style="7" customWidth="1"/>
    <col min="518" max="520" width="6.33203125" style="7" customWidth="1"/>
    <col min="521" max="766" width="9.109375" style="7"/>
    <col min="767" max="767" width="5.88671875" style="7" customWidth="1"/>
    <col min="768" max="768" width="20.109375" style="7" customWidth="1"/>
    <col min="769" max="769" width="19.88671875" style="7" customWidth="1"/>
    <col min="770" max="770" width="8.6640625" style="7" customWidth="1"/>
    <col min="771" max="771" width="11.5546875" style="7" customWidth="1"/>
    <col min="772" max="772" width="9.44140625" style="7" customWidth="1"/>
    <col min="773" max="773" width="6.6640625" style="7" customWidth="1"/>
    <col min="774" max="776" width="6.33203125" style="7" customWidth="1"/>
    <col min="777" max="1022" width="9.109375" style="7"/>
    <col min="1023" max="1023" width="5.88671875" style="7" customWidth="1"/>
    <col min="1024" max="1024" width="20.109375" style="7" customWidth="1"/>
    <col min="1025" max="1025" width="19.88671875" style="7" customWidth="1"/>
    <col min="1026" max="1026" width="8.6640625" style="7" customWidth="1"/>
    <col min="1027" max="1027" width="11.5546875" style="7" customWidth="1"/>
    <col min="1028" max="1028" width="9.44140625" style="7" customWidth="1"/>
    <col min="1029" max="1029" width="6.6640625" style="7" customWidth="1"/>
    <col min="1030" max="1032" width="6.33203125" style="7" customWidth="1"/>
    <col min="1033" max="1278" width="9.109375" style="7"/>
    <col min="1279" max="1279" width="5.88671875" style="7" customWidth="1"/>
    <col min="1280" max="1280" width="20.109375" style="7" customWidth="1"/>
    <col min="1281" max="1281" width="19.88671875" style="7" customWidth="1"/>
    <col min="1282" max="1282" width="8.6640625" style="7" customWidth="1"/>
    <col min="1283" max="1283" width="11.5546875" style="7" customWidth="1"/>
    <col min="1284" max="1284" width="9.44140625" style="7" customWidth="1"/>
    <col min="1285" max="1285" width="6.6640625" style="7" customWidth="1"/>
    <col min="1286" max="1288" width="6.33203125" style="7" customWidth="1"/>
    <col min="1289" max="1534" width="9.109375" style="7"/>
    <col min="1535" max="1535" width="5.88671875" style="7" customWidth="1"/>
    <col min="1536" max="1536" width="20.109375" style="7" customWidth="1"/>
    <col min="1537" max="1537" width="19.88671875" style="7" customWidth="1"/>
    <col min="1538" max="1538" width="8.6640625" style="7" customWidth="1"/>
    <col min="1539" max="1539" width="11.5546875" style="7" customWidth="1"/>
    <col min="1540" max="1540" width="9.44140625" style="7" customWidth="1"/>
    <col min="1541" max="1541" width="6.6640625" style="7" customWidth="1"/>
    <col min="1542" max="1544" width="6.33203125" style="7" customWidth="1"/>
    <col min="1545" max="1790" width="9.109375" style="7"/>
    <col min="1791" max="1791" width="5.88671875" style="7" customWidth="1"/>
    <col min="1792" max="1792" width="20.109375" style="7" customWidth="1"/>
    <col min="1793" max="1793" width="19.88671875" style="7" customWidth="1"/>
    <col min="1794" max="1794" width="8.6640625" style="7" customWidth="1"/>
    <col min="1795" max="1795" width="11.5546875" style="7" customWidth="1"/>
    <col min="1796" max="1796" width="9.44140625" style="7" customWidth="1"/>
    <col min="1797" max="1797" width="6.6640625" style="7" customWidth="1"/>
    <col min="1798" max="1800" width="6.33203125" style="7" customWidth="1"/>
    <col min="1801" max="2046" width="9.109375" style="7"/>
    <col min="2047" max="2047" width="5.88671875" style="7" customWidth="1"/>
    <col min="2048" max="2048" width="20.109375" style="7" customWidth="1"/>
    <col min="2049" max="2049" width="19.88671875" style="7" customWidth="1"/>
    <col min="2050" max="2050" width="8.6640625" style="7" customWidth="1"/>
    <col min="2051" max="2051" width="11.5546875" style="7" customWidth="1"/>
    <col min="2052" max="2052" width="9.44140625" style="7" customWidth="1"/>
    <col min="2053" max="2053" width="6.6640625" style="7" customWidth="1"/>
    <col min="2054" max="2056" width="6.33203125" style="7" customWidth="1"/>
    <col min="2057" max="2302" width="9.109375" style="7"/>
    <col min="2303" max="2303" width="5.88671875" style="7" customWidth="1"/>
    <col min="2304" max="2304" width="20.109375" style="7" customWidth="1"/>
    <col min="2305" max="2305" width="19.88671875" style="7" customWidth="1"/>
    <col min="2306" max="2306" width="8.6640625" style="7" customWidth="1"/>
    <col min="2307" max="2307" width="11.5546875" style="7" customWidth="1"/>
    <col min="2308" max="2308" width="9.44140625" style="7" customWidth="1"/>
    <col min="2309" max="2309" width="6.6640625" style="7" customWidth="1"/>
    <col min="2310" max="2312" width="6.33203125" style="7" customWidth="1"/>
    <col min="2313" max="2558" width="9.109375" style="7"/>
    <col min="2559" max="2559" width="5.88671875" style="7" customWidth="1"/>
    <col min="2560" max="2560" width="20.109375" style="7" customWidth="1"/>
    <col min="2561" max="2561" width="19.88671875" style="7" customWidth="1"/>
    <col min="2562" max="2562" width="8.6640625" style="7" customWidth="1"/>
    <col min="2563" max="2563" width="11.5546875" style="7" customWidth="1"/>
    <col min="2564" max="2564" width="9.44140625" style="7" customWidth="1"/>
    <col min="2565" max="2565" width="6.6640625" style="7" customWidth="1"/>
    <col min="2566" max="2568" width="6.33203125" style="7" customWidth="1"/>
    <col min="2569" max="2814" width="9.109375" style="7"/>
    <col min="2815" max="2815" width="5.88671875" style="7" customWidth="1"/>
    <col min="2816" max="2816" width="20.109375" style="7" customWidth="1"/>
    <col min="2817" max="2817" width="19.88671875" style="7" customWidth="1"/>
    <col min="2818" max="2818" width="8.6640625" style="7" customWidth="1"/>
    <col min="2819" max="2819" width="11.5546875" style="7" customWidth="1"/>
    <col min="2820" max="2820" width="9.44140625" style="7" customWidth="1"/>
    <col min="2821" max="2821" width="6.6640625" style="7" customWidth="1"/>
    <col min="2822" max="2824" width="6.33203125" style="7" customWidth="1"/>
    <col min="2825" max="3070" width="9.109375" style="7"/>
    <col min="3071" max="3071" width="5.88671875" style="7" customWidth="1"/>
    <col min="3072" max="3072" width="20.109375" style="7" customWidth="1"/>
    <col min="3073" max="3073" width="19.88671875" style="7" customWidth="1"/>
    <col min="3074" max="3074" width="8.6640625" style="7" customWidth="1"/>
    <col min="3075" max="3075" width="11.5546875" style="7" customWidth="1"/>
    <col min="3076" max="3076" width="9.44140625" style="7" customWidth="1"/>
    <col min="3077" max="3077" width="6.6640625" style="7" customWidth="1"/>
    <col min="3078" max="3080" width="6.33203125" style="7" customWidth="1"/>
    <col min="3081" max="3326" width="9.109375" style="7"/>
    <col min="3327" max="3327" width="5.88671875" style="7" customWidth="1"/>
    <col min="3328" max="3328" width="20.109375" style="7" customWidth="1"/>
    <col min="3329" max="3329" width="19.88671875" style="7" customWidth="1"/>
    <col min="3330" max="3330" width="8.6640625" style="7" customWidth="1"/>
    <col min="3331" max="3331" width="11.5546875" style="7" customWidth="1"/>
    <col min="3332" max="3332" width="9.44140625" style="7" customWidth="1"/>
    <col min="3333" max="3333" width="6.6640625" style="7" customWidth="1"/>
    <col min="3334" max="3336" width="6.33203125" style="7" customWidth="1"/>
    <col min="3337" max="3582" width="9.109375" style="7"/>
    <col min="3583" max="3583" width="5.88671875" style="7" customWidth="1"/>
    <col min="3584" max="3584" width="20.109375" style="7" customWidth="1"/>
    <col min="3585" max="3585" width="19.88671875" style="7" customWidth="1"/>
    <col min="3586" max="3586" width="8.6640625" style="7" customWidth="1"/>
    <col min="3587" max="3587" width="11.5546875" style="7" customWidth="1"/>
    <col min="3588" max="3588" width="9.44140625" style="7" customWidth="1"/>
    <col min="3589" max="3589" width="6.6640625" style="7" customWidth="1"/>
    <col min="3590" max="3592" width="6.33203125" style="7" customWidth="1"/>
    <col min="3593" max="3838" width="9.109375" style="7"/>
    <col min="3839" max="3839" width="5.88671875" style="7" customWidth="1"/>
    <col min="3840" max="3840" width="20.109375" style="7" customWidth="1"/>
    <col min="3841" max="3841" width="19.88671875" style="7" customWidth="1"/>
    <col min="3842" max="3842" width="8.6640625" style="7" customWidth="1"/>
    <col min="3843" max="3843" width="11.5546875" style="7" customWidth="1"/>
    <col min="3844" max="3844" width="9.44140625" style="7" customWidth="1"/>
    <col min="3845" max="3845" width="6.6640625" style="7" customWidth="1"/>
    <col min="3846" max="3848" width="6.33203125" style="7" customWidth="1"/>
    <col min="3849" max="4094" width="9.109375" style="7"/>
    <col min="4095" max="4095" width="5.88671875" style="7" customWidth="1"/>
    <col min="4096" max="4096" width="20.109375" style="7" customWidth="1"/>
    <col min="4097" max="4097" width="19.88671875" style="7" customWidth="1"/>
    <col min="4098" max="4098" width="8.6640625" style="7" customWidth="1"/>
    <col min="4099" max="4099" width="11.5546875" style="7" customWidth="1"/>
    <col min="4100" max="4100" width="9.44140625" style="7" customWidth="1"/>
    <col min="4101" max="4101" width="6.6640625" style="7" customWidth="1"/>
    <col min="4102" max="4104" width="6.33203125" style="7" customWidth="1"/>
    <col min="4105" max="4350" width="9.109375" style="7"/>
    <col min="4351" max="4351" width="5.88671875" style="7" customWidth="1"/>
    <col min="4352" max="4352" width="20.109375" style="7" customWidth="1"/>
    <col min="4353" max="4353" width="19.88671875" style="7" customWidth="1"/>
    <col min="4354" max="4354" width="8.6640625" style="7" customWidth="1"/>
    <col min="4355" max="4355" width="11.5546875" style="7" customWidth="1"/>
    <col min="4356" max="4356" width="9.44140625" style="7" customWidth="1"/>
    <col min="4357" max="4357" width="6.6640625" style="7" customWidth="1"/>
    <col min="4358" max="4360" width="6.33203125" style="7" customWidth="1"/>
    <col min="4361" max="4606" width="9.109375" style="7"/>
    <col min="4607" max="4607" width="5.88671875" style="7" customWidth="1"/>
    <col min="4608" max="4608" width="20.109375" style="7" customWidth="1"/>
    <col min="4609" max="4609" width="19.88671875" style="7" customWidth="1"/>
    <col min="4610" max="4610" width="8.6640625" style="7" customWidth="1"/>
    <col min="4611" max="4611" width="11.5546875" style="7" customWidth="1"/>
    <col min="4612" max="4612" width="9.44140625" style="7" customWidth="1"/>
    <col min="4613" max="4613" width="6.6640625" style="7" customWidth="1"/>
    <col min="4614" max="4616" width="6.33203125" style="7" customWidth="1"/>
    <col min="4617" max="4862" width="9.109375" style="7"/>
    <col min="4863" max="4863" width="5.88671875" style="7" customWidth="1"/>
    <col min="4864" max="4864" width="20.109375" style="7" customWidth="1"/>
    <col min="4865" max="4865" width="19.88671875" style="7" customWidth="1"/>
    <col min="4866" max="4866" width="8.6640625" style="7" customWidth="1"/>
    <col min="4867" max="4867" width="11.5546875" style="7" customWidth="1"/>
    <col min="4868" max="4868" width="9.44140625" style="7" customWidth="1"/>
    <col min="4869" max="4869" width="6.6640625" style="7" customWidth="1"/>
    <col min="4870" max="4872" width="6.33203125" style="7" customWidth="1"/>
    <col min="4873" max="5118" width="9.109375" style="7"/>
    <col min="5119" max="5119" width="5.88671875" style="7" customWidth="1"/>
    <col min="5120" max="5120" width="20.109375" style="7" customWidth="1"/>
    <col min="5121" max="5121" width="19.88671875" style="7" customWidth="1"/>
    <col min="5122" max="5122" width="8.6640625" style="7" customWidth="1"/>
    <col min="5123" max="5123" width="11.5546875" style="7" customWidth="1"/>
    <col min="5124" max="5124" width="9.44140625" style="7" customWidth="1"/>
    <col min="5125" max="5125" width="6.6640625" style="7" customWidth="1"/>
    <col min="5126" max="5128" width="6.33203125" style="7" customWidth="1"/>
    <col min="5129" max="5374" width="9.109375" style="7"/>
    <col min="5375" max="5375" width="5.88671875" style="7" customWidth="1"/>
    <col min="5376" max="5376" width="20.109375" style="7" customWidth="1"/>
    <col min="5377" max="5377" width="19.88671875" style="7" customWidth="1"/>
    <col min="5378" max="5378" width="8.6640625" style="7" customWidth="1"/>
    <col min="5379" max="5379" width="11.5546875" style="7" customWidth="1"/>
    <col min="5380" max="5380" width="9.44140625" style="7" customWidth="1"/>
    <col min="5381" max="5381" width="6.6640625" style="7" customWidth="1"/>
    <col min="5382" max="5384" width="6.33203125" style="7" customWidth="1"/>
    <col min="5385" max="5630" width="9.109375" style="7"/>
    <col min="5631" max="5631" width="5.88671875" style="7" customWidth="1"/>
    <col min="5632" max="5632" width="20.109375" style="7" customWidth="1"/>
    <col min="5633" max="5633" width="19.88671875" style="7" customWidth="1"/>
    <col min="5634" max="5634" width="8.6640625" style="7" customWidth="1"/>
    <col min="5635" max="5635" width="11.5546875" style="7" customWidth="1"/>
    <col min="5636" max="5636" width="9.44140625" style="7" customWidth="1"/>
    <col min="5637" max="5637" width="6.6640625" style="7" customWidth="1"/>
    <col min="5638" max="5640" width="6.33203125" style="7" customWidth="1"/>
    <col min="5641" max="5886" width="9.109375" style="7"/>
    <col min="5887" max="5887" width="5.88671875" style="7" customWidth="1"/>
    <col min="5888" max="5888" width="20.109375" style="7" customWidth="1"/>
    <col min="5889" max="5889" width="19.88671875" style="7" customWidth="1"/>
    <col min="5890" max="5890" width="8.6640625" style="7" customWidth="1"/>
    <col min="5891" max="5891" width="11.5546875" style="7" customWidth="1"/>
    <col min="5892" max="5892" width="9.44140625" style="7" customWidth="1"/>
    <col min="5893" max="5893" width="6.6640625" style="7" customWidth="1"/>
    <col min="5894" max="5896" width="6.33203125" style="7" customWidth="1"/>
    <col min="5897" max="6142" width="9.109375" style="7"/>
    <col min="6143" max="6143" width="5.88671875" style="7" customWidth="1"/>
    <col min="6144" max="6144" width="20.109375" style="7" customWidth="1"/>
    <col min="6145" max="6145" width="19.88671875" style="7" customWidth="1"/>
    <col min="6146" max="6146" width="8.6640625" style="7" customWidth="1"/>
    <col min="6147" max="6147" width="11.5546875" style="7" customWidth="1"/>
    <col min="6148" max="6148" width="9.44140625" style="7" customWidth="1"/>
    <col min="6149" max="6149" width="6.6640625" style="7" customWidth="1"/>
    <col min="6150" max="6152" width="6.33203125" style="7" customWidth="1"/>
    <col min="6153" max="6398" width="9.109375" style="7"/>
    <col min="6399" max="6399" width="5.88671875" style="7" customWidth="1"/>
    <col min="6400" max="6400" width="20.109375" style="7" customWidth="1"/>
    <col min="6401" max="6401" width="19.88671875" style="7" customWidth="1"/>
    <col min="6402" max="6402" width="8.6640625" style="7" customWidth="1"/>
    <col min="6403" max="6403" width="11.5546875" style="7" customWidth="1"/>
    <col min="6404" max="6404" width="9.44140625" style="7" customWidth="1"/>
    <col min="6405" max="6405" width="6.6640625" style="7" customWidth="1"/>
    <col min="6406" max="6408" width="6.33203125" style="7" customWidth="1"/>
    <col min="6409" max="6654" width="9.109375" style="7"/>
    <col min="6655" max="6655" width="5.88671875" style="7" customWidth="1"/>
    <col min="6656" max="6656" width="20.109375" style="7" customWidth="1"/>
    <col min="6657" max="6657" width="19.88671875" style="7" customWidth="1"/>
    <col min="6658" max="6658" width="8.6640625" style="7" customWidth="1"/>
    <col min="6659" max="6659" width="11.5546875" style="7" customWidth="1"/>
    <col min="6660" max="6660" width="9.44140625" style="7" customWidth="1"/>
    <col min="6661" max="6661" width="6.6640625" style="7" customWidth="1"/>
    <col min="6662" max="6664" width="6.33203125" style="7" customWidth="1"/>
    <col min="6665" max="6910" width="9.109375" style="7"/>
    <col min="6911" max="6911" width="5.88671875" style="7" customWidth="1"/>
    <col min="6912" max="6912" width="20.109375" style="7" customWidth="1"/>
    <col min="6913" max="6913" width="19.88671875" style="7" customWidth="1"/>
    <col min="6914" max="6914" width="8.6640625" style="7" customWidth="1"/>
    <col min="6915" max="6915" width="11.5546875" style="7" customWidth="1"/>
    <col min="6916" max="6916" width="9.44140625" style="7" customWidth="1"/>
    <col min="6917" max="6917" width="6.6640625" style="7" customWidth="1"/>
    <col min="6918" max="6920" width="6.33203125" style="7" customWidth="1"/>
    <col min="6921" max="7166" width="9.109375" style="7"/>
    <col min="7167" max="7167" width="5.88671875" style="7" customWidth="1"/>
    <col min="7168" max="7168" width="20.109375" style="7" customWidth="1"/>
    <col min="7169" max="7169" width="19.88671875" style="7" customWidth="1"/>
    <col min="7170" max="7170" width="8.6640625" style="7" customWidth="1"/>
    <col min="7171" max="7171" width="11.5546875" style="7" customWidth="1"/>
    <col min="7172" max="7172" width="9.44140625" style="7" customWidth="1"/>
    <col min="7173" max="7173" width="6.6640625" style="7" customWidth="1"/>
    <col min="7174" max="7176" width="6.33203125" style="7" customWidth="1"/>
    <col min="7177" max="7422" width="9.109375" style="7"/>
    <col min="7423" max="7423" width="5.88671875" style="7" customWidth="1"/>
    <col min="7424" max="7424" width="20.109375" style="7" customWidth="1"/>
    <col min="7425" max="7425" width="19.88671875" style="7" customWidth="1"/>
    <col min="7426" max="7426" width="8.6640625" style="7" customWidth="1"/>
    <col min="7427" max="7427" width="11.5546875" style="7" customWidth="1"/>
    <col min="7428" max="7428" width="9.44140625" style="7" customWidth="1"/>
    <col min="7429" max="7429" width="6.6640625" style="7" customWidth="1"/>
    <col min="7430" max="7432" width="6.33203125" style="7" customWidth="1"/>
    <col min="7433" max="7678" width="9.109375" style="7"/>
    <col min="7679" max="7679" width="5.88671875" style="7" customWidth="1"/>
    <col min="7680" max="7680" width="20.109375" style="7" customWidth="1"/>
    <col min="7681" max="7681" width="19.88671875" style="7" customWidth="1"/>
    <col min="7682" max="7682" width="8.6640625" style="7" customWidth="1"/>
    <col min="7683" max="7683" width="11.5546875" style="7" customWidth="1"/>
    <col min="7684" max="7684" width="9.44140625" style="7" customWidth="1"/>
    <col min="7685" max="7685" width="6.6640625" style="7" customWidth="1"/>
    <col min="7686" max="7688" width="6.33203125" style="7" customWidth="1"/>
    <col min="7689" max="7934" width="9.109375" style="7"/>
    <col min="7935" max="7935" width="5.88671875" style="7" customWidth="1"/>
    <col min="7936" max="7936" width="20.109375" style="7" customWidth="1"/>
    <col min="7937" max="7937" width="19.88671875" style="7" customWidth="1"/>
    <col min="7938" max="7938" width="8.6640625" style="7" customWidth="1"/>
    <col min="7939" max="7939" width="11.5546875" style="7" customWidth="1"/>
    <col min="7940" max="7940" width="9.44140625" style="7" customWidth="1"/>
    <col min="7941" max="7941" width="6.6640625" style="7" customWidth="1"/>
    <col min="7942" max="7944" width="6.33203125" style="7" customWidth="1"/>
    <col min="7945" max="8190" width="9.109375" style="7"/>
    <col min="8191" max="8191" width="5.88671875" style="7" customWidth="1"/>
    <col min="8192" max="8192" width="20.109375" style="7" customWidth="1"/>
    <col min="8193" max="8193" width="19.88671875" style="7" customWidth="1"/>
    <col min="8194" max="8194" width="8.6640625" style="7" customWidth="1"/>
    <col min="8195" max="8195" width="11.5546875" style="7" customWidth="1"/>
    <col min="8196" max="8196" width="9.44140625" style="7" customWidth="1"/>
    <col min="8197" max="8197" width="6.6640625" style="7" customWidth="1"/>
    <col min="8198" max="8200" width="6.33203125" style="7" customWidth="1"/>
    <col min="8201" max="8446" width="9.109375" style="7"/>
    <col min="8447" max="8447" width="5.88671875" style="7" customWidth="1"/>
    <col min="8448" max="8448" width="20.109375" style="7" customWidth="1"/>
    <col min="8449" max="8449" width="19.88671875" style="7" customWidth="1"/>
    <col min="8450" max="8450" width="8.6640625" style="7" customWidth="1"/>
    <col min="8451" max="8451" width="11.5546875" style="7" customWidth="1"/>
    <col min="8452" max="8452" width="9.44140625" style="7" customWidth="1"/>
    <col min="8453" max="8453" width="6.6640625" style="7" customWidth="1"/>
    <col min="8454" max="8456" width="6.33203125" style="7" customWidth="1"/>
    <col min="8457" max="8702" width="9.109375" style="7"/>
    <col min="8703" max="8703" width="5.88671875" style="7" customWidth="1"/>
    <col min="8704" max="8704" width="20.109375" style="7" customWidth="1"/>
    <col min="8705" max="8705" width="19.88671875" style="7" customWidth="1"/>
    <col min="8706" max="8706" width="8.6640625" style="7" customWidth="1"/>
    <col min="8707" max="8707" width="11.5546875" style="7" customWidth="1"/>
    <col min="8708" max="8708" width="9.44140625" style="7" customWidth="1"/>
    <col min="8709" max="8709" width="6.6640625" style="7" customWidth="1"/>
    <col min="8710" max="8712" width="6.33203125" style="7" customWidth="1"/>
    <col min="8713" max="8958" width="9.109375" style="7"/>
    <col min="8959" max="8959" width="5.88671875" style="7" customWidth="1"/>
    <col min="8960" max="8960" width="20.109375" style="7" customWidth="1"/>
    <col min="8961" max="8961" width="19.88671875" style="7" customWidth="1"/>
    <col min="8962" max="8962" width="8.6640625" style="7" customWidth="1"/>
    <col min="8963" max="8963" width="11.5546875" style="7" customWidth="1"/>
    <col min="8964" max="8964" width="9.44140625" style="7" customWidth="1"/>
    <col min="8965" max="8965" width="6.6640625" style="7" customWidth="1"/>
    <col min="8966" max="8968" width="6.33203125" style="7" customWidth="1"/>
    <col min="8969" max="9214" width="9.109375" style="7"/>
    <col min="9215" max="9215" width="5.88671875" style="7" customWidth="1"/>
    <col min="9216" max="9216" width="20.109375" style="7" customWidth="1"/>
    <col min="9217" max="9217" width="19.88671875" style="7" customWidth="1"/>
    <col min="9218" max="9218" width="8.6640625" style="7" customWidth="1"/>
    <col min="9219" max="9219" width="11.5546875" style="7" customWidth="1"/>
    <col min="9220" max="9220" width="9.44140625" style="7" customWidth="1"/>
    <col min="9221" max="9221" width="6.6640625" style="7" customWidth="1"/>
    <col min="9222" max="9224" width="6.33203125" style="7" customWidth="1"/>
    <col min="9225" max="9470" width="9.109375" style="7"/>
    <col min="9471" max="9471" width="5.88671875" style="7" customWidth="1"/>
    <col min="9472" max="9472" width="20.109375" style="7" customWidth="1"/>
    <col min="9473" max="9473" width="19.88671875" style="7" customWidth="1"/>
    <col min="9474" max="9474" width="8.6640625" style="7" customWidth="1"/>
    <col min="9475" max="9475" width="11.5546875" style="7" customWidth="1"/>
    <col min="9476" max="9476" width="9.44140625" style="7" customWidth="1"/>
    <col min="9477" max="9477" width="6.6640625" style="7" customWidth="1"/>
    <col min="9478" max="9480" width="6.33203125" style="7" customWidth="1"/>
    <col min="9481" max="9726" width="9.109375" style="7"/>
    <col min="9727" max="9727" width="5.88671875" style="7" customWidth="1"/>
    <col min="9728" max="9728" width="20.109375" style="7" customWidth="1"/>
    <col min="9729" max="9729" width="19.88671875" style="7" customWidth="1"/>
    <col min="9730" max="9730" width="8.6640625" style="7" customWidth="1"/>
    <col min="9731" max="9731" width="11.5546875" style="7" customWidth="1"/>
    <col min="9732" max="9732" width="9.44140625" style="7" customWidth="1"/>
    <col min="9733" max="9733" width="6.6640625" style="7" customWidth="1"/>
    <col min="9734" max="9736" width="6.33203125" style="7" customWidth="1"/>
    <col min="9737" max="9982" width="9.109375" style="7"/>
    <col min="9983" max="9983" width="5.88671875" style="7" customWidth="1"/>
    <col min="9984" max="9984" width="20.109375" style="7" customWidth="1"/>
    <col min="9985" max="9985" width="19.88671875" style="7" customWidth="1"/>
    <col min="9986" max="9986" width="8.6640625" style="7" customWidth="1"/>
    <col min="9987" max="9987" width="11.5546875" style="7" customWidth="1"/>
    <col min="9988" max="9988" width="9.44140625" style="7" customWidth="1"/>
    <col min="9989" max="9989" width="6.6640625" style="7" customWidth="1"/>
    <col min="9990" max="9992" width="6.33203125" style="7" customWidth="1"/>
    <col min="9993" max="10238" width="9.109375" style="7"/>
    <col min="10239" max="10239" width="5.88671875" style="7" customWidth="1"/>
    <col min="10240" max="10240" width="20.109375" style="7" customWidth="1"/>
    <col min="10241" max="10241" width="19.88671875" style="7" customWidth="1"/>
    <col min="10242" max="10242" width="8.6640625" style="7" customWidth="1"/>
    <col min="10243" max="10243" width="11.5546875" style="7" customWidth="1"/>
    <col min="10244" max="10244" width="9.44140625" style="7" customWidth="1"/>
    <col min="10245" max="10245" width="6.6640625" style="7" customWidth="1"/>
    <col min="10246" max="10248" width="6.33203125" style="7" customWidth="1"/>
    <col min="10249" max="10494" width="9.109375" style="7"/>
    <col min="10495" max="10495" width="5.88671875" style="7" customWidth="1"/>
    <col min="10496" max="10496" width="20.109375" style="7" customWidth="1"/>
    <col min="10497" max="10497" width="19.88671875" style="7" customWidth="1"/>
    <col min="10498" max="10498" width="8.6640625" style="7" customWidth="1"/>
    <col min="10499" max="10499" width="11.5546875" style="7" customWidth="1"/>
    <col min="10500" max="10500" width="9.44140625" style="7" customWidth="1"/>
    <col min="10501" max="10501" width="6.6640625" style="7" customWidth="1"/>
    <col min="10502" max="10504" width="6.33203125" style="7" customWidth="1"/>
    <col min="10505" max="10750" width="9.109375" style="7"/>
    <col min="10751" max="10751" width="5.88671875" style="7" customWidth="1"/>
    <col min="10752" max="10752" width="20.109375" style="7" customWidth="1"/>
    <col min="10753" max="10753" width="19.88671875" style="7" customWidth="1"/>
    <col min="10754" max="10754" width="8.6640625" style="7" customWidth="1"/>
    <col min="10755" max="10755" width="11.5546875" style="7" customWidth="1"/>
    <col min="10756" max="10756" width="9.44140625" style="7" customWidth="1"/>
    <col min="10757" max="10757" width="6.6640625" style="7" customWidth="1"/>
    <col min="10758" max="10760" width="6.33203125" style="7" customWidth="1"/>
    <col min="10761" max="11006" width="9.109375" style="7"/>
    <col min="11007" max="11007" width="5.88671875" style="7" customWidth="1"/>
    <col min="11008" max="11008" width="20.109375" style="7" customWidth="1"/>
    <col min="11009" max="11009" width="19.88671875" style="7" customWidth="1"/>
    <col min="11010" max="11010" width="8.6640625" style="7" customWidth="1"/>
    <col min="11011" max="11011" width="11.5546875" style="7" customWidth="1"/>
    <col min="11012" max="11012" width="9.44140625" style="7" customWidth="1"/>
    <col min="11013" max="11013" width="6.6640625" style="7" customWidth="1"/>
    <col min="11014" max="11016" width="6.33203125" style="7" customWidth="1"/>
    <col min="11017" max="11262" width="9.109375" style="7"/>
    <col min="11263" max="11263" width="5.88671875" style="7" customWidth="1"/>
    <col min="11264" max="11264" width="20.109375" style="7" customWidth="1"/>
    <col min="11265" max="11265" width="19.88671875" style="7" customWidth="1"/>
    <col min="11266" max="11266" width="8.6640625" style="7" customWidth="1"/>
    <col min="11267" max="11267" width="11.5546875" style="7" customWidth="1"/>
    <col min="11268" max="11268" width="9.44140625" style="7" customWidth="1"/>
    <col min="11269" max="11269" width="6.6640625" style="7" customWidth="1"/>
    <col min="11270" max="11272" width="6.33203125" style="7" customWidth="1"/>
    <col min="11273" max="11518" width="9.109375" style="7"/>
    <col min="11519" max="11519" width="5.88671875" style="7" customWidth="1"/>
    <col min="11520" max="11520" width="20.109375" style="7" customWidth="1"/>
    <col min="11521" max="11521" width="19.88671875" style="7" customWidth="1"/>
    <col min="11522" max="11522" width="8.6640625" style="7" customWidth="1"/>
    <col min="11523" max="11523" width="11.5546875" style="7" customWidth="1"/>
    <col min="11524" max="11524" width="9.44140625" style="7" customWidth="1"/>
    <col min="11525" max="11525" width="6.6640625" style="7" customWidth="1"/>
    <col min="11526" max="11528" width="6.33203125" style="7" customWidth="1"/>
    <col min="11529" max="11774" width="9.109375" style="7"/>
    <col min="11775" max="11775" width="5.88671875" style="7" customWidth="1"/>
    <col min="11776" max="11776" width="20.109375" style="7" customWidth="1"/>
    <col min="11777" max="11777" width="19.88671875" style="7" customWidth="1"/>
    <col min="11778" max="11778" width="8.6640625" style="7" customWidth="1"/>
    <col min="11779" max="11779" width="11.5546875" style="7" customWidth="1"/>
    <col min="11780" max="11780" width="9.44140625" style="7" customWidth="1"/>
    <col min="11781" max="11781" width="6.6640625" style="7" customWidth="1"/>
    <col min="11782" max="11784" width="6.33203125" style="7" customWidth="1"/>
    <col min="11785" max="12030" width="9.109375" style="7"/>
    <col min="12031" max="12031" width="5.88671875" style="7" customWidth="1"/>
    <col min="12032" max="12032" width="20.109375" style="7" customWidth="1"/>
    <col min="12033" max="12033" width="19.88671875" style="7" customWidth="1"/>
    <col min="12034" max="12034" width="8.6640625" style="7" customWidth="1"/>
    <col min="12035" max="12035" width="11.5546875" style="7" customWidth="1"/>
    <col min="12036" max="12036" width="9.44140625" style="7" customWidth="1"/>
    <col min="12037" max="12037" width="6.6640625" style="7" customWidth="1"/>
    <col min="12038" max="12040" width="6.33203125" style="7" customWidth="1"/>
    <col min="12041" max="12286" width="9.109375" style="7"/>
    <col min="12287" max="12287" width="5.88671875" style="7" customWidth="1"/>
    <col min="12288" max="12288" width="20.109375" style="7" customWidth="1"/>
    <col min="12289" max="12289" width="19.88671875" style="7" customWidth="1"/>
    <col min="12290" max="12290" width="8.6640625" style="7" customWidth="1"/>
    <col min="12291" max="12291" width="11.5546875" style="7" customWidth="1"/>
    <col min="12292" max="12292" width="9.44140625" style="7" customWidth="1"/>
    <col min="12293" max="12293" width="6.6640625" style="7" customWidth="1"/>
    <col min="12294" max="12296" width="6.33203125" style="7" customWidth="1"/>
    <col min="12297" max="12542" width="9.109375" style="7"/>
    <col min="12543" max="12543" width="5.88671875" style="7" customWidth="1"/>
    <col min="12544" max="12544" width="20.109375" style="7" customWidth="1"/>
    <col min="12545" max="12545" width="19.88671875" style="7" customWidth="1"/>
    <col min="12546" max="12546" width="8.6640625" style="7" customWidth="1"/>
    <col min="12547" max="12547" width="11.5546875" style="7" customWidth="1"/>
    <col min="12548" max="12548" width="9.44140625" style="7" customWidth="1"/>
    <col min="12549" max="12549" width="6.6640625" style="7" customWidth="1"/>
    <col min="12550" max="12552" width="6.33203125" style="7" customWidth="1"/>
    <col min="12553" max="12798" width="9.109375" style="7"/>
    <col min="12799" max="12799" width="5.88671875" style="7" customWidth="1"/>
    <col min="12800" max="12800" width="20.109375" style="7" customWidth="1"/>
    <col min="12801" max="12801" width="19.88671875" style="7" customWidth="1"/>
    <col min="12802" max="12802" width="8.6640625" style="7" customWidth="1"/>
    <col min="12803" max="12803" width="11.5546875" style="7" customWidth="1"/>
    <col min="12804" max="12804" width="9.44140625" style="7" customWidth="1"/>
    <col min="12805" max="12805" width="6.6640625" style="7" customWidth="1"/>
    <col min="12806" max="12808" width="6.33203125" style="7" customWidth="1"/>
    <col min="12809" max="13054" width="9.109375" style="7"/>
    <col min="13055" max="13055" width="5.88671875" style="7" customWidth="1"/>
    <col min="13056" max="13056" width="20.109375" style="7" customWidth="1"/>
    <col min="13057" max="13057" width="19.88671875" style="7" customWidth="1"/>
    <col min="13058" max="13058" width="8.6640625" style="7" customWidth="1"/>
    <col min="13059" max="13059" width="11.5546875" style="7" customWidth="1"/>
    <col min="13060" max="13060" width="9.44140625" style="7" customWidth="1"/>
    <col min="13061" max="13061" width="6.6640625" style="7" customWidth="1"/>
    <col min="13062" max="13064" width="6.33203125" style="7" customWidth="1"/>
    <col min="13065" max="13310" width="9.109375" style="7"/>
    <col min="13311" max="13311" width="5.88671875" style="7" customWidth="1"/>
    <col min="13312" max="13312" width="20.109375" style="7" customWidth="1"/>
    <col min="13313" max="13313" width="19.88671875" style="7" customWidth="1"/>
    <col min="13314" max="13314" width="8.6640625" style="7" customWidth="1"/>
    <col min="13315" max="13315" width="11.5546875" style="7" customWidth="1"/>
    <col min="13316" max="13316" width="9.44140625" style="7" customWidth="1"/>
    <col min="13317" max="13317" width="6.6640625" style="7" customWidth="1"/>
    <col min="13318" max="13320" width="6.33203125" style="7" customWidth="1"/>
    <col min="13321" max="13566" width="9.109375" style="7"/>
    <col min="13567" max="13567" width="5.88671875" style="7" customWidth="1"/>
    <col min="13568" max="13568" width="20.109375" style="7" customWidth="1"/>
    <col min="13569" max="13569" width="19.88671875" style="7" customWidth="1"/>
    <col min="13570" max="13570" width="8.6640625" style="7" customWidth="1"/>
    <col min="13571" max="13571" width="11.5546875" style="7" customWidth="1"/>
    <col min="13572" max="13572" width="9.44140625" style="7" customWidth="1"/>
    <col min="13573" max="13573" width="6.6640625" style="7" customWidth="1"/>
    <col min="13574" max="13576" width="6.33203125" style="7" customWidth="1"/>
    <col min="13577" max="13822" width="9.109375" style="7"/>
    <col min="13823" max="13823" width="5.88671875" style="7" customWidth="1"/>
    <col min="13824" max="13824" width="20.109375" style="7" customWidth="1"/>
    <col min="13825" max="13825" width="19.88671875" style="7" customWidth="1"/>
    <col min="13826" max="13826" width="8.6640625" style="7" customWidth="1"/>
    <col min="13827" max="13827" width="11.5546875" style="7" customWidth="1"/>
    <col min="13828" max="13828" width="9.44140625" style="7" customWidth="1"/>
    <col min="13829" max="13829" width="6.6640625" style="7" customWidth="1"/>
    <col min="13830" max="13832" width="6.33203125" style="7" customWidth="1"/>
    <col min="13833" max="14078" width="9.109375" style="7"/>
    <col min="14079" max="14079" width="5.88671875" style="7" customWidth="1"/>
    <col min="14080" max="14080" width="20.109375" style="7" customWidth="1"/>
    <col min="14081" max="14081" width="19.88671875" style="7" customWidth="1"/>
    <col min="14082" max="14082" width="8.6640625" style="7" customWidth="1"/>
    <col min="14083" max="14083" width="11.5546875" style="7" customWidth="1"/>
    <col min="14084" max="14084" width="9.44140625" style="7" customWidth="1"/>
    <col min="14085" max="14085" width="6.6640625" style="7" customWidth="1"/>
    <col min="14086" max="14088" width="6.33203125" style="7" customWidth="1"/>
    <col min="14089" max="14334" width="9.109375" style="7"/>
    <col min="14335" max="14335" width="5.88671875" style="7" customWidth="1"/>
    <col min="14336" max="14336" width="20.109375" style="7" customWidth="1"/>
    <col min="14337" max="14337" width="19.88671875" style="7" customWidth="1"/>
    <col min="14338" max="14338" width="8.6640625" style="7" customWidth="1"/>
    <col min="14339" max="14339" width="11.5546875" style="7" customWidth="1"/>
    <col min="14340" max="14340" width="9.44140625" style="7" customWidth="1"/>
    <col min="14341" max="14341" width="6.6640625" style="7" customWidth="1"/>
    <col min="14342" max="14344" width="6.33203125" style="7" customWidth="1"/>
    <col min="14345" max="14590" width="9.109375" style="7"/>
    <col min="14591" max="14591" width="5.88671875" style="7" customWidth="1"/>
    <col min="14592" max="14592" width="20.109375" style="7" customWidth="1"/>
    <col min="14593" max="14593" width="19.88671875" style="7" customWidth="1"/>
    <col min="14594" max="14594" width="8.6640625" style="7" customWidth="1"/>
    <col min="14595" max="14595" width="11.5546875" style="7" customWidth="1"/>
    <col min="14596" max="14596" width="9.44140625" style="7" customWidth="1"/>
    <col min="14597" max="14597" width="6.6640625" style="7" customWidth="1"/>
    <col min="14598" max="14600" width="6.33203125" style="7" customWidth="1"/>
    <col min="14601" max="14846" width="9.109375" style="7"/>
    <col min="14847" max="14847" width="5.88671875" style="7" customWidth="1"/>
    <col min="14848" max="14848" width="20.109375" style="7" customWidth="1"/>
    <col min="14849" max="14849" width="19.88671875" style="7" customWidth="1"/>
    <col min="14850" max="14850" width="8.6640625" style="7" customWidth="1"/>
    <col min="14851" max="14851" width="11.5546875" style="7" customWidth="1"/>
    <col min="14852" max="14852" width="9.44140625" style="7" customWidth="1"/>
    <col min="14853" max="14853" width="6.6640625" style="7" customWidth="1"/>
    <col min="14854" max="14856" width="6.33203125" style="7" customWidth="1"/>
    <col min="14857" max="15102" width="9.109375" style="7"/>
    <col min="15103" max="15103" width="5.88671875" style="7" customWidth="1"/>
    <col min="15104" max="15104" width="20.109375" style="7" customWidth="1"/>
    <col min="15105" max="15105" width="19.88671875" style="7" customWidth="1"/>
    <col min="15106" max="15106" width="8.6640625" style="7" customWidth="1"/>
    <col min="15107" max="15107" width="11.5546875" style="7" customWidth="1"/>
    <col min="15108" max="15108" width="9.44140625" style="7" customWidth="1"/>
    <col min="15109" max="15109" width="6.6640625" style="7" customWidth="1"/>
    <col min="15110" max="15112" width="6.33203125" style="7" customWidth="1"/>
    <col min="15113" max="15358" width="9.109375" style="7"/>
    <col min="15359" max="15359" width="5.88671875" style="7" customWidth="1"/>
    <col min="15360" max="15360" width="20.109375" style="7" customWidth="1"/>
    <col min="15361" max="15361" width="19.88671875" style="7" customWidth="1"/>
    <col min="15362" max="15362" width="8.6640625" style="7" customWidth="1"/>
    <col min="15363" max="15363" width="11.5546875" style="7" customWidth="1"/>
    <col min="15364" max="15364" width="9.44140625" style="7" customWidth="1"/>
    <col min="15365" max="15365" width="6.6640625" style="7" customWidth="1"/>
    <col min="15366" max="15368" width="6.33203125" style="7" customWidth="1"/>
    <col min="15369" max="15614" width="9.109375" style="7"/>
    <col min="15615" max="15615" width="5.88671875" style="7" customWidth="1"/>
    <col min="15616" max="15616" width="20.109375" style="7" customWidth="1"/>
    <col min="15617" max="15617" width="19.88671875" style="7" customWidth="1"/>
    <col min="15618" max="15618" width="8.6640625" style="7" customWidth="1"/>
    <col min="15619" max="15619" width="11.5546875" style="7" customWidth="1"/>
    <col min="15620" max="15620" width="9.44140625" style="7" customWidth="1"/>
    <col min="15621" max="15621" width="6.6640625" style="7" customWidth="1"/>
    <col min="15622" max="15624" width="6.33203125" style="7" customWidth="1"/>
    <col min="15625" max="15870" width="9.109375" style="7"/>
    <col min="15871" max="15871" width="5.88671875" style="7" customWidth="1"/>
    <col min="15872" max="15872" width="20.109375" style="7" customWidth="1"/>
    <col min="15873" max="15873" width="19.88671875" style="7" customWidth="1"/>
    <col min="15874" max="15874" width="8.6640625" style="7" customWidth="1"/>
    <col min="15875" max="15875" width="11.5546875" style="7" customWidth="1"/>
    <col min="15876" max="15876" width="9.44140625" style="7" customWidth="1"/>
    <col min="15877" max="15877" width="6.6640625" style="7" customWidth="1"/>
    <col min="15878" max="15880" width="6.33203125" style="7" customWidth="1"/>
    <col min="15881" max="16126" width="9.109375" style="7"/>
    <col min="16127" max="16127" width="5.88671875" style="7" customWidth="1"/>
    <col min="16128" max="16128" width="20.109375" style="7" customWidth="1"/>
    <col min="16129" max="16129" width="19.88671875" style="7" customWidth="1"/>
    <col min="16130" max="16130" width="8.6640625" style="7" customWidth="1"/>
    <col min="16131" max="16131" width="11.5546875" style="7" customWidth="1"/>
    <col min="16132" max="16132" width="9.44140625" style="7" customWidth="1"/>
    <col min="16133" max="16133" width="6.6640625" style="7" customWidth="1"/>
    <col min="16134" max="16136" width="6.33203125" style="7" customWidth="1"/>
    <col min="16137" max="16384" width="9.109375" style="7"/>
  </cols>
  <sheetData>
    <row r="1" spans="1:11" ht="15.9" customHeight="1" thickBot="1" x14ac:dyDescent="0.3">
      <c r="A1" s="1" t="s">
        <v>169</v>
      </c>
      <c r="B1" s="1"/>
      <c r="C1" s="2" t="s">
        <v>1</v>
      </c>
      <c r="D1" s="3" t="s">
        <v>2</v>
      </c>
      <c r="E1" s="4" t="s">
        <v>3</v>
      </c>
      <c r="F1" s="5"/>
      <c r="G1" s="5"/>
      <c r="H1" s="5"/>
      <c r="I1" s="6">
        <f>COUNTIF(F8:F36,"&gt;0")</f>
        <v>14</v>
      </c>
      <c r="J1" s="6"/>
      <c r="K1" s="6"/>
    </row>
    <row r="2" spans="1:11" ht="15.9" customHeight="1" thickBot="1" x14ac:dyDescent="0.3">
      <c r="A2" s="1"/>
      <c r="B2" s="1"/>
      <c r="C2" s="8" t="s">
        <v>4</v>
      </c>
      <c r="D2" s="9"/>
      <c r="E2" s="4"/>
      <c r="F2" s="5"/>
      <c r="G2" s="5"/>
      <c r="H2" s="5"/>
      <c r="I2" s="6"/>
      <c r="J2" s="6"/>
      <c r="K2" s="6"/>
    </row>
    <row r="3" spans="1:11" ht="15.9" customHeight="1" thickBot="1" x14ac:dyDescent="0.3">
      <c r="A3" s="1"/>
      <c r="B3" s="1"/>
      <c r="C3" s="8"/>
      <c r="D3" s="10" t="e">
        <f>SUM(#REF!)</f>
        <v>#REF!</v>
      </c>
      <c r="E3" s="4"/>
      <c r="F3" s="5"/>
      <c r="G3" s="5"/>
      <c r="H3" s="5"/>
      <c r="I3" s="6"/>
      <c r="J3" s="6"/>
      <c r="K3" s="6"/>
    </row>
    <row r="4" spans="1:11" ht="15.9" customHeight="1" thickBot="1" x14ac:dyDescent="0.3">
      <c r="A4" s="1"/>
      <c r="B4" s="1"/>
      <c r="C4" s="8"/>
      <c r="D4" s="11"/>
      <c r="E4" s="12"/>
      <c r="F4" s="13"/>
      <c r="G4" s="13"/>
      <c r="H4" s="13"/>
      <c r="I4" s="6"/>
      <c r="J4" s="6"/>
      <c r="K4" s="6"/>
    </row>
    <row r="5" spans="1:11" ht="20.100000000000001" customHeight="1" thickBot="1" x14ac:dyDescent="0.25">
      <c r="A5" s="14"/>
      <c r="B5" s="15" t="s">
        <v>5</v>
      </c>
      <c r="C5" s="16" t="s">
        <v>6</v>
      </c>
      <c r="D5" s="17" t="s">
        <v>7</v>
      </c>
      <c r="E5" s="18" t="s">
        <v>2</v>
      </c>
      <c r="F5" s="18" t="s">
        <v>8</v>
      </c>
      <c r="G5" s="18" t="s">
        <v>9</v>
      </c>
      <c r="H5" s="19" t="s">
        <v>10</v>
      </c>
    </row>
    <row r="6" spans="1:11" ht="20.100000000000001" customHeight="1" thickBot="1" x14ac:dyDescent="0.25">
      <c r="A6" s="20"/>
      <c r="B6" s="15"/>
      <c r="C6" s="16"/>
      <c r="D6" s="17"/>
      <c r="E6" s="18"/>
      <c r="F6" s="18"/>
      <c r="G6" s="18"/>
      <c r="H6" s="19"/>
    </row>
    <row r="7" spans="1:11" ht="20.100000000000001" customHeight="1" x14ac:dyDescent="0.2">
      <c r="A7" s="21"/>
      <c r="B7" s="22"/>
      <c r="C7" s="23"/>
      <c r="D7" s="24" t="s">
        <v>11</v>
      </c>
      <c r="E7" s="25"/>
      <c r="F7" s="25"/>
      <c r="G7" s="25"/>
      <c r="H7" s="26"/>
      <c r="I7" s="27" t="s">
        <v>12</v>
      </c>
    </row>
    <row r="8" spans="1:11" ht="13.2" x14ac:dyDescent="0.25">
      <c r="A8" s="35" t="s">
        <v>276</v>
      </c>
      <c r="B8" s="29" t="s">
        <v>175</v>
      </c>
      <c r="C8" s="29" t="s">
        <v>172</v>
      </c>
      <c r="D8" s="30" t="s">
        <v>21</v>
      </c>
      <c r="E8" s="36">
        <f>SUM(F8:G8)</f>
        <v>513</v>
      </c>
      <c r="F8" s="37">
        <v>360</v>
      </c>
      <c r="G8" s="38">
        <v>153</v>
      </c>
      <c r="H8" s="38">
        <v>7</v>
      </c>
      <c r="I8" s="34"/>
    </row>
    <row r="9" spans="1:11" ht="13.2" x14ac:dyDescent="0.25">
      <c r="A9" s="35" t="s">
        <v>279</v>
      </c>
      <c r="B9" s="39" t="s">
        <v>178</v>
      </c>
      <c r="C9" s="39" t="s">
        <v>135</v>
      </c>
      <c r="D9" s="30" t="s">
        <v>21</v>
      </c>
      <c r="E9" s="36">
        <f>SUM(F9:G9)</f>
        <v>493</v>
      </c>
      <c r="F9" s="37">
        <v>356</v>
      </c>
      <c r="G9" s="38">
        <v>137</v>
      </c>
      <c r="H9" s="38">
        <v>9</v>
      </c>
      <c r="I9" s="34"/>
    </row>
    <row r="10" spans="1:11" ht="14.4" x14ac:dyDescent="0.25">
      <c r="A10" s="35" t="s">
        <v>280</v>
      </c>
      <c r="B10" s="53" t="s">
        <v>173</v>
      </c>
      <c r="C10" s="39" t="s">
        <v>172</v>
      </c>
      <c r="D10" s="30" t="s">
        <v>21</v>
      </c>
      <c r="E10" s="36">
        <f>SUM(F10:G10)</f>
        <v>484</v>
      </c>
      <c r="F10" s="37">
        <v>339</v>
      </c>
      <c r="G10" s="38">
        <v>145</v>
      </c>
      <c r="H10" s="38">
        <v>14</v>
      </c>
      <c r="I10" s="34"/>
    </row>
    <row r="11" spans="1:11" ht="13.2" x14ac:dyDescent="0.25">
      <c r="A11" s="35" t="s">
        <v>281</v>
      </c>
      <c r="B11" s="41" t="s">
        <v>180</v>
      </c>
      <c r="C11" s="41" t="s">
        <v>181</v>
      </c>
      <c r="D11" s="30" t="s">
        <v>21</v>
      </c>
      <c r="E11" s="36">
        <f>SUM(F11:G11)</f>
        <v>453</v>
      </c>
      <c r="F11" s="37">
        <v>326</v>
      </c>
      <c r="G11" s="38">
        <v>127</v>
      </c>
      <c r="H11" s="38">
        <v>16</v>
      </c>
      <c r="I11" s="34"/>
    </row>
    <row r="12" spans="1:11" ht="13.2" x14ac:dyDescent="0.25">
      <c r="A12" s="35" t="s">
        <v>277</v>
      </c>
      <c r="B12" s="41" t="s">
        <v>184</v>
      </c>
      <c r="C12" s="41" t="s">
        <v>183</v>
      </c>
      <c r="D12" s="30" t="s">
        <v>21</v>
      </c>
      <c r="E12" s="36">
        <f>SUM(F12:G12)</f>
        <v>431</v>
      </c>
      <c r="F12" s="37">
        <v>327</v>
      </c>
      <c r="G12" s="38">
        <v>104</v>
      </c>
      <c r="H12" s="38">
        <v>22</v>
      </c>
      <c r="I12" s="34"/>
    </row>
    <row r="13" spans="1:11" ht="13.2" x14ac:dyDescent="0.25">
      <c r="A13" s="35" t="s">
        <v>278</v>
      </c>
      <c r="B13" s="41" t="s">
        <v>182</v>
      </c>
      <c r="C13" s="41" t="s">
        <v>183</v>
      </c>
      <c r="D13" s="30" t="s">
        <v>21</v>
      </c>
      <c r="E13" s="36">
        <f>SUM(F13:G13)</f>
        <v>401</v>
      </c>
      <c r="F13" s="37">
        <v>306</v>
      </c>
      <c r="G13" s="38">
        <v>95</v>
      </c>
      <c r="H13" s="38">
        <v>21</v>
      </c>
      <c r="I13" s="34"/>
    </row>
    <row r="14" spans="1:11" ht="13.2" x14ac:dyDescent="0.25">
      <c r="A14" s="35" t="str">
        <f>IF(OR(ISBLANK($B14),$D14&lt;0),"",ROW(A14)-7)</f>
        <v/>
      </c>
      <c r="B14" s="29"/>
      <c r="C14" s="29"/>
      <c r="D14" s="30"/>
      <c r="E14" s="36"/>
      <c r="F14" s="37"/>
      <c r="G14" s="38"/>
      <c r="H14" s="38"/>
      <c r="I14" s="34"/>
    </row>
    <row r="15" spans="1:11" ht="13.2" x14ac:dyDescent="0.25">
      <c r="A15" s="35" t="s">
        <v>276</v>
      </c>
      <c r="B15" s="29" t="s">
        <v>185</v>
      </c>
      <c r="C15" s="29" t="s">
        <v>183</v>
      </c>
      <c r="D15" s="30" t="s">
        <v>15</v>
      </c>
      <c r="E15" s="36">
        <f>SUM(F15:G15)</f>
        <v>566</v>
      </c>
      <c r="F15" s="37">
        <v>371</v>
      </c>
      <c r="G15" s="38">
        <v>195</v>
      </c>
      <c r="H15" s="38">
        <v>7</v>
      </c>
      <c r="I15" s="34"/>
    </row>
    <row r="16" spans="1:11" ht="13.2" x14ac:dyDescent="0.25">
      <c r="A16" s="28" t="s">
        <v>279</v>
      </c>
      <c r="B16" s="29" t="s">
        <v>170</v>
      </c>
      <c r="C16" s="29" t="s">
        <v>18</v>
      </c>
      <c r="D16" s="30" t="s">
        <v>15</v>
      </c>
      <c r="E16" s="31">
        <f t="shared" ref="E16" si="0">SUM(F16:G16)</f>
        <v>547</v>
      </c>
      <c r="F16" s="32">
        <v>383</v>
      </c>
      <c r="G16" s="33">
        <v>164</v>
      </c>
      <c r="H16" s="33">
        <v>4</v>
      </c>
      <c r="I16" s="34"/>
    </row>
    <row r="17" spans="1:9" ht="13.2" x14ac:dyDescent="0.25">
      <c r="A17" s="35" t="s">
        <v>280</v>
      </c>
      <c r="B17" s="39" t="s">
        <v>176</v>
      </c>
      <c r="C17" s="39" t="s">
        <v>172</v>
      </c>
      <c r="D17" s="30" t="s">
        <v>15</v>
      </c>
      <c r="E17" s="36">
        <f>SUM(F17:G17)</f>
        <v>537</v>
      </c>
      <c r="F17" s="37">
        <v>366</v>
      </c>
      <c r="G17" s="38">
        <v>171</v>
      </c>
      <c r="H17" s="38">
        <v>4</v>
      </c>
      <c r="I17" s="34"/>
    </row>
    <row r="18" spans="1:9" ht="13.2" x14ac:dyDescent="0.25">
      <c r="A18" s="28" t="s">
        <v>281</v>
      </c>
      <c r="B18" s="41" t="s">
        <v>179</v>
      </c>
      <c r="C18" s="39" t="s">
        <v>135</v>
      </c>
      <c r="D18" s="30" t="s">
        <v>15</v>
      </c>
      <c r="E18" s="36">
        <f>SUM(F18:G18)</f>
        <v>499</v>
      </c>
      <c r="F18" s="37">
        <v>341</v>
      </c>
      <c r="G18" s="38">
        <v>158</v>
      </c>
      <c r="H18" s="38">
        <v>14</v>
      </c>
      <c r="I18" s="34"/>
    </row>
    <row r="19" spans="1:9" ht="13.2" x14ac:dyDescent="0.25">
      <c r="A19" s="35" t="s">
        <v>277</v>
      </c>
      <c r="B19" s="39" t="s">
        <v>174</v>
      </c>
      <c r="C19" s="39" t="s">
        <v>172</v>
      </c>
      <c r="D19" s="30" t="s">
        <v>15</v>
      </c>
      <c r="E19" s="36">
        <f>SUM(F19:G19)</f>
        <v>491</v>
      </c>
      <c r="F19" s="37">
        <v>343</v>
      </c>
      <c r="G19" s="38">
        <v>148</v>
      </c>
      <c r="H19" s="38">
        <v>10</v>
      </c>
      <c r="I19" s="34"/>
    </row>
    <row r="20" spans="1:9" ht="13.2" x14ac:dyDescent="0.25">
      <c r="A20" s="28" t="s">
        <v>278</v>
      </c>
      <c r="B20" s="39" t="s">
        <v>186</v>
      </c>
      <c r="C20" s="39" t="s">
        <v>187</v>
      </c>
      <c r="D20" s="30" t="s">
        <v>15</v>
      </c>
      <c r="E20" s="36">
        <f>SUM(F20:G20)</f>
        <v>487</v>
      </c>
      <c r="F20" s="37">
        <v>340</v>
      </c>
      <c r="G20" s="38">
        <v>147</v>
      </c>
      <c r="H20" s="38">
        <v>13</v>
      </c>
      <c r="I20" s="34"/>
    </row>
    <row r="21" spans="1:9" ht="13.2" x14ac:dyDescent="0.25">
      <c r="A21" s="35" t="s">
        <v>207</v>
      </c>
      <c r="B21" s="39" t="s">
        <v>171</v>
      </c>
      <c r="C21" s="39" t="s">
        <v>172</v>
      </c>
      <c r="D21" s="30" t="s">
        <v>15</v>
      </c>
      <c r="E21" s="36">
        <f>SUM(F21:G21)</f>
        <v>473</v>
      </c>
      <c r="F21" s="37">
        <v>332</v>
      </c>
      <c r="G21" s="38">
        <v>141</v>
      </c>
      <c r="H21" s="38">
        <v>14</v>
      </c>
      <c r="I21" s="34"/>
    </row>
    <row r="22" spans="1:9" ht="13.2" x14ac:dyDescent="0.25">
      <c r="A22" s="28" t="s">
        <v>209</v>
      </c>
      <c r="B22" s="41" t="s">
        <v>177</v>
      </c>
      <c r="C22" s="39" t="s">
        <v>135</v>
      </c>
      <c r="D22" s="30" t="s">
        <v>15</v>
      </c>
      <c r="E22" s="36">
        <f>SUM(F22:G22)</f>
        <v>468</v>
      </c>
      <c r="F22" s="37">
        <v>344</v>
      </c>
      <c r="G22" s="38">
        <v>124</v>
      </c>
      <c r="H22" s="38">
        <v>21</v>
      </c>
      <c r="I22" s="34"/>
    </row>
    <row r="23" spans="1:9" ht="13.2" x14ac:dyDescent="0.25">
      <c r="A23" s="35"/>
      <c r="B23" s="57"/>
      <c r="C23" s="57"/>
      <c r="D23" s="58"/>
      <c r="E23" s="36"/>
      <c r="F23" s="38"/>
      <c r="G23" s="38"/>
      <c r="H23" s="38"/>
      <c r="I23" s="34"/>
    </row>
    <row r="24" spans="1:9" ht="13.2" x14ac:dyDescent="0.25">
      <c r="A24" s="35"/>
      <c r="B24" s="57"/>
      <c r="C24" s="57"/>
      <c r="D24" s="58"/>
      <c r="E24" s="36"/>
      <c r="F24" s="38"/>
      <c r="G24" s="38"/>
      <c r="H24" s="38"/>
      <c r="I24" s="34"/>
    </row>
    <row r="25" spans="1:9" ht="13.2" x14ac:dyDescent="0.25">
      <c r="A25" s="35"/>
      <c r="B25" s="46"/>
      <c r="C25" s="46"/>
      <c r="D25" s="38"/>
      <c r="E25" s="36"/>
      <c r="F25" s="47"/>
      <c r="G25" s="38"/>
      <c r="H25" s="38"/>
      <c r="I25" s="34"/>
    </row>
    <row r="26" spans="1:9" ht="13.2" x14ac:dyDescent="0.25">
      <c r="A26" s="35"/>
      <c r="B26" s="46"/>
      <c r="C26" s="46"/>
      <c r="D26" s="38"/>
      <c r="E26" s="36"/>
      <c r="F26" s="38"/>
      <c r="G26" s="38"/>
      <c r="H26" s="38"/>
      <c r="I26" s="34"/>
    </row>
    <row r="27" spans="1:9" ht="13.2" x14ac:dyDescent="0.25">
      <c r="A27" s="35"/>
      <c r="B27" s="46"/>
      <c r="C27" s="46"/>
      <c r="D27" s="38"/>
      <c r="E27" s="36"/>
      <c r="F27" s="38"/>
      <c r="G27" s="38"/>
      <c r="H27" s="38"/>
      <c r="I27" s="34"/>
    </row>
    <row r="28" spans="1:9" ht="13.2" x14ac:dyDescent="0.25">
      <c r="A28" s="35"/>
      <c r="B28" s="46"/>
      <c r="C28" s="46"/>
      <c r="D28" s="38"/>
      <c r="E28" s="36"/>
      <c r="F28" s="38"/>
      <c r="G28" s="38"/>
      <c r="H28" s="38"/>
      <c r="I28" s="34"/>
    </row>
    <row r="29" spans="1:9" ht="13.2" x14ac:dyDescent="0.25">
      <c r="A29" s="35"/>
      <c r="B29" s="46"/>
      <c r="C29" s="46"/>
      <c r="D29" s="38"/>
      <c r="E29" s="36"/>
      <c r="F29" s="38"/>
      <c r="G29" s="38"/>
      <c r="H29" s="38"/>
      <c r="I29" s="34"/>
    </row>
    <row r="30" spans="1:9" ht="13.2" x14ac:dyDescent="0.25">
      <c r="A30" s="35"/>
      <c r="B30" s="46"/>
      <c r="C30" s="46"/>
      <c r="D30" s="38"/>
      <c r="E30" s="36"/>
      <c r="F30" s="38"/>
      <c r="G30" s="38"/>
      <c r="H30" s="38"/>
      <c r="I30" s="34"/>
    </row>
    <row r="31" spans="1:9" ht="13.2" x14ac:dyDescent="0.25">
      <c r="A31" s="35"/>
      <c r="B31" s="46"/>
      <c r="C31" s="46"/>
      <c r="D31" s="38"/>
      <c r="E31" s="36"/>
      <c r="F31" s="38"/>
      <c r="G31" s="38"/>
      <c r="H31" s="38"/>
      <c r="I31" s="34"/>
    </row>
    <row r="32" spans="1:9" ht="13.2" x14ac:dyDescent="0.25">
      <c r="A32" s="35"/>
      <c r="B32" s="46"/>
      <c r="C32" s="46"/>
      <c r="D32" s="38"/>
      <c r="E32" s="36"/>
      <c r="F32" s="38"/>
      <c r="G32" s="38"/>
      <c r="H32" s="38"/>
      <c r="I32" s="34"/>
    </row>
    <row r="33" spans="1:9" ht="13.2" x14ac:dyDescent="0.25">
      <c r="A33" s="35"/>
      <c r="B33" s="46"/>
      <c r="C33" s="46"/>
      <c r="D33" s="38"/>
      <c r="E33" s="36"/>
      <c r="F33" s="38"/>
      <c r="G33" s="38"/>
      <c r="H33" s="38"/>
      <c r="I33" s="34"/>
    </row>
    <row r="34" spans="1:9" ht="13.2" x14ac:dyDescent="0.25">
      <c r="A34" s="49"/>
      <c r="B34" s="46"/>
      <c r="C34" s="46"/>
      <c r="D34" s="38"/>
      <c r="E34" s="48"/>
      <c r="F34" s="38"/>
      <c r="G34" s="38"/>
      <c r="H34" s="38"/>
      <c r="I34" s="34"/>
    </row>
    <row r="35" spans="1:9" ht="13.2" x14ac:dyDescent="0.25">
      <c r="A35" s="49"/>
      <c r="B35" s="46"/>
      <c r="C35" s="46"/>
      <c r="D35" s="38"/>
      <c r="E35" s="48"/>
      <c r="F35" s="38"/>
      <c r="G35" s="38"/>
      <c r="H35" s="38"/>
      <c r="I35" s="34"/>
    </row>
    <row r="36" spans="1:9" ht="13.2" x14ac:dyDescent="0.25">
      <c r="A36" s="49"/>
      <c r="B36" s="46"/>
      <c r="C36" s="46"/>
      <c r="D36" s="38"/>
      <c r="E36" s="48"/>
      <c r="F36" s="38"/>
      <c r="G36" s="38"/>
      <c r="H36" s="38"/>
      <c r="I36" s="34"/>
    </row>
    <row r="37" spans="1:9" ht="13.2" x14ac:dyDescent="0.25">
      <c r="A37" s="49"/>
      <c r="B37" s="46"/>
      <c r="C37" s="46"/>
      <c r="D37" s="38"/>
      <c r="E37" s="48"/>
      <c r="F37" s="38"/>
      <c r="G37" s="38"/>
      <c r="H37" s="38"/>
      <c r="I37" s="34"/>
    </row>
    <row r="38" spans="1:9" ht="13.2" x14ac:dyDescent="0.25">
      <c r="A38" s="49"/>
      <c r="B38" s="46"/>
      <c r="C38" s="46"/>
      <c r="D38" s="38"/>
      <c r="E38" s="48"/>
      <c r="F38" s="38"/>
      <c r="G38" s="38"/>
      <c r="H38" s="38"/>
      <c r="I38" s="34"/>
    </row>
    <row r="39" spans="1:9" ht="13.2" x14ac:dyDescent="0.25">
      <c r="A39" s="49" t="str">
        <f>IF(OR(ISBLANK($B39),$D39&lt;0),"",ROW(A39)-7)</f>
        <v/>
      </c>
      <c r="B39" s="46"/>
      <c r="C39" s="46"/>
      <c r="D39" s="38"/>
      <c r="E39" s="48"/>
      <c r="F39" s="38"/>
      <c r="G39" s="38"/>
      <c r="H39" s="38"/>
      <c r="I39" s="34"/>
    </row>
    <row r="40" spans="1:9" ht="13.2" x14ac:dyDescent="0.25">
      <c r="A40" s="49" t="str">
        <f>IF(OR(ISBLANK($B40),$D40&lt;0),"",ROW(A40)-7)</f>
        <v/>
      </c>
      <c r="B40" s="46"/>
      <c r="C40" s="46"/>
      <c r="D40" s="38"/>
      <c r="E40" s="48"/>
      <c r="F40" s="38"/>
      <c r="G40" s="38"/>
      <c r="H40" s="38"/>
      <c r="I40" s="34"/>
    </row>
    <row r="41" spans="1:9" ht="13.2" x14ac:dyDescent="0.25">
      <c r="A41" s="49" t="str">
        <f>IF(OR(ISBLANK($B41),$D41&lt;0),"",ROW(A41)-7)</f>
        <v/>
      </c>
      <c r="B41" s="46"/>
      <c r="C41" s="46"/>
      <c r="D41" s="38"/>
      <c r="E41" s="48"/>
      <c r="F41" s="38"/>
      <c r="G41" s="38"/>
      <c r="H41" s="38"/>
      <c r="I41" s="34"/>
    </row>
    <row r="42" spans="1:9" ht="13.2" x14ac:dyDescent="0.25">
      <c r="A42" s="49" t="str">
        <f>IF(OR(ISBLANK($B42),$D42&lt;0),"",ROW(A42)-7)</f>
        <v/>
      </c>
      <c r="B42" s="46"/>
      <c r="C42" s="46"/>
      <c r="D42" s="38"/>
      <c r="E42" s="48"/>
      <c r="F42" s="38"/>
      <c r="G42" s="38"/>
      <c r="H42" s="38"/>
      <c r="I42" s="34"/>
    </row>
    <row r="43" spans="1:9" ht="13.2" x14ac:dyDescent="0.25">
      <c r="A43" s="49" t="str">
        <f>IF(OR(ISBLANK($B43),$D43&lt;0),"",ROW(A43)-7)</f>
        <v/>
      </c>
      <c r="B43" s="46"/>
      <c r="C43" s="46"/>
      <c r="D43" s="38"/>
      <c r="E43" s="48"/>
      <c r="F43" s="38"/>
      <c r="G43" s="38"/>
      <c r="H43" s="38"/>
      <c r="I43" s="34"/>
    </row>
    <row r="44" spans="1:9" ht="13.2" x14ac:dyDescent="0.25">
      <c r="A44" s="49" t="str">
        <f>IF(OR(ISBLANK($B44),$D44&lt;0),"",ROW(A44)-7)</f>
        <v/>
      </c>
      <c r="B44" s="46"/>
      <c r="C44" s="46"/>
      <c r="D44" s="38"/>
      <c r="E44" s="48"/>
      <c r="F44" s="38"/>
      <c r="G44" s="38"/>
      <c r="H44" s="38"/>
      <c r="I44" s="34"/>
    </row>
    <row r="45" spans="1:9" ht="13.2" x14ac:dyDescent="0.25">
      <c r="A45" s="49" t="str">
        <f>IF(OR(ISBLANK($B45),$D45&lt;0),"",ROW(A45)-7)</f>
        <v/>
      </c>
      <c r="B45" s="46"/>
      <c r="C45" s="46"/>
      <c r="D45" s="38"/>
      <c r="E45" s="48"/>
      <c r="F45" s="38"/>
      <c r="G45" s="38"/>
      <c r="H45" s="38"/>
      <c r="I45" s="34"/>
    </row>
    <row r="46" spans="1:9" ht="13.2" x14ac:dyDescent="0.25">
      <c r="A46" s="49" t="str">
        <f>IF(OR(ISBLANK($B46),$D46&lt;0),"",ROW(A46)-7)</f>
        <v/>
      </c>
      <c r="B46" s="46"/>
      <c r="C46" s="46"/>
      <c r="D46" s="38"/>
      <c r="E46" s="48"/>
      <c r="F46" s="38"/>
      <c r="G46" s="38"/>
      <c r="H46" s="38"/>
      <c r="I46" s="34"/>
    </row>
    <row r="47" spans="1:9" ht="13.2" x14ac:dyDescent="0.25">
      <c r="A47" s="49" t="str">
        <f>IF(OR(ISBLANK($B47),$D47&lt;0),"",ROW(A47)-7)</f>
        <v/>
      </c>
      <c r="B47" s="46"/>
      <c r="C47" s="46"/>
      <c r="D47" s="38"/>
      <c r="E47" s="48"/>
      <c r="F47" s="38"/>
      <c r="G47" s="38"/>
      <c r="H47" s="38"/>
      <c r="I47" s="34"/>
    </row>
    <row r="48" spans="1:9" ht="13.2" x14ac:dyDescent="0.25">
      <c r="A48" s="49" t="str">
        <f>IF(OR(ISBLANK($B48),$D48&lt;0),"",ROW(A48)-7)</f>
        <v/>
      </c>
      <c r="B48" s="46"/>
      <c r="C48" s="46"/>
      <c r="D48" s="38"/>
      <c r="E48" s="48"/>
      <c r="F48" s="38"/>
      <c r="G48" s="38"/>
      <c r="H48" s="38"/>
      <c r="I48" s="34"/>
    </row>
    <row r="49" spans="1:9" ht="13.2" x14ac:dyDescent="0.25">
      <c r="A49" s="49" t="str">
        <f>IF(OR(ISBLANK($B49),$D49&lt;0),"",ROW(A49)-7)</f>
        <v/>
      </c>
      <c r="B49" s="46"/>
      <c r="C49" s="46"/>
      <c r="D49" s="38"/>
      <c r="E49" s="48"/>
      <c r="F49" s="38"/>
      <c r="G49" s="38"/>
      <c r="H49" s="38"/>
      <c r="I49" s="34"/>
    </row>
    <row r="50" spans="1:9" ht="13.2" x14ac:dyDescent="0.25">
      <c r="A50" s="49" t="str">
        <f>IF(OR(ISBLANK($B50),$D50&lt;0),"",ROW(A50)-7)</f>
        <v/>
      </c>
      <c r="B50" s="46"/>
      <c r="C50" s="46"/>
      <c r="D50" s="38"/>
      <c r="E50" s="48"/>
      <c r="F50" s="38"/>
      <c r="G50" s="38"/>
      <c r="H50" s="38"/>
      <c r="I50" s="34"/>
    </row>
    <row r="51" spans="1:9" ht="13.2" x14ac:dyDescent="0.25">
      <c r="A51" s="49" t="str">
        <f>IF(OR(ISBLANK($B51),$D51&lt;0),"",ROW(A51)-7)</f>
        <v/>
      </c>
      <c r="B51" s="46"/>
      <c r="C51" s="46"/>
      <c r="D51" s="38"/>
      <c r="E51" s="48"/>
      <c r="F51" s="38"/>
      <c r="G51" s="38"/>
      <c r="H51" s="38"/>
      <c r="I51" s="34"/>
    </row>
    <row r="52" spans="1:9" ht="13.2" x14ac:dyDescent="0.25">
      <c r="A52" s="49" t="str">
        <f>IF(OR(ISBLANK($B52),$D52&lt;0),"",ROW(A52)-7)</f>
        <v/>
      </c>
      <c r="B52" s="46"/>
      <c r="C52" s="46"/>
      <c r="D52" s="38"/>
      <c r="E52" s="48"/>
      <c r="F52" s="38"/>
      <c r="G52" s="38"/>
      <c r="H52" s="38"/>
      <c r="I52" s="34"/>
    </row>
    <row r="53" spans="1:9" ht="13.2" x14ac:dyDescent="0.25">
      <c r="A53" s="49" t="str">
        <f>IF(OR(ISBLANK($B53),$D53&lt;0),"",ROW(A53)-7)</f>
        <v/>
      </c>
      <c r="B53" s="46"/>
      <c r="C53" s="46"/>
      <c r="D53" s="38"/>
      <c r="E53" s="48"/>
      <c r="F53" s="38"/>
      <c r="G53" s="38"/>
      <c r="H53" s="38"/>
      <c r="I53" s="34"/>
    </row>
    <row r="54" spans="1:9" ht="13.2" x14ac:dyDescent="0.25">
      <c r="A54" s="49" t="str">
        <f>IF(OR(ISBLANK($B54),$D54&lt;0),"",ROW(A54)-7)</f>
        <v/>
      </c>
      <c r="B54" s="46"/>
      <c r="C54" s="46"/>
      <c r="D54" s="38"/>
      <c r="E54" s="48" t="str">
        <f>IF(OR(ISBLANK($F54))," ",F54+G54)</f>
        <v xml:space="preserve"> </v>
      </c>
      <c r="F54" s="38"/>
      <c r="G54" s="38"/>
      <c r="H54" s="38"/>
      <c r="I54" s="34"/>
    </row>
    <row r="55" spans="1:9" ht="13.2" x14ac:dyDescent="0.25">
      <c r="A55" s="49" t="str">
        <f>IF(OR(ISBLANK($B55),$D55&lt;0),"",ROW(A55)-7)</f>
        <v/>
      </c>
      <c r="B55" s="46"/>
      <c r="C55" s="46"/>
      <c r="D55" s="38"/>
      <c r="E55" s="48" t="str">
        <f>IF(OR(ISBLANK($F55))," ",F55+G55)</f>
        <v xml:space="preserve"> </v>
      </c>
      <c r="F55" s="38"/>
      <c r="G55" s="38"/>
      <c r="H55" s="38"/>
      <c r="I55" s="34"/>
    </row>
    <row r="56" spans="1:9" ht="13.2" x14ac:dyDescent="0.25">
      <c r="A56" s="49" t="str">
        <f>IF(OR(ISBLANK($B56),$D56&lt;0),"",ROW(A56)-7)</f>
        <v/>
      </c>
      <c r="B56" s="46"/>
      <c r="C56" s="46"/>
      <c r="D56" s="38"/>
      <c r="E56" s="48" t="str">
        <f>IF(OR(ISBLANK($F56))," ",F56+G56)</f>
        <v xml:space="preserve"> </v>
      </c>
      <c r="F56" s="38"/>
      <c r="G56" s="38"/>
      <c r="H56" s="38"/>
      <c r="I56" s="34"/>
    </row>
    <row r="57" spans="1:9" ht="13.2" x14ac:dyDescent="0.25">
      <c r="A57" s="49" t="str">
        <f>IF(OR(ISBLANK($B57),$D57&lt;0),"",ROW(A57)-7)</f>
        <v/>
      </c>
      <c r="B57" s="46"/>
      <c r="C57" s="46"/>
      <c r="D57" s="38"/>
      <c r="E57" s="48" t="str">
        <f>IF(OR(ISBLANK($F57))," ",F57+G57)</f>
        <v xml:space="preserve"> </v>
      </c>
      <c r="F57" s="38"/>
      <c r="G57" s="38"/>
      <c r="H57" s="38"/>
      <c r="I57" s="34"/>
    </row>
    <row r="58" spans="1:9" ht="13.2" x14ac:dyDescent="0.25">
      <c r="A58" s="49" t="str">
        <f>IF(OR(ISBLANK($B58),$D58&lt;0),"",ROW(A58)-7)</f>
        <v/>
      </c>
      <c r="B58" s="46"/>
      <c r="C58" s="46"/>
      <c r="D58" s="38"/>
      <c r="E58" s="48" t="str">
        <f>IF(OR(ISBLANK($F58))," ",F58+G58)</f>
        <v xml:space="preserve"> </v>
      </c>
      <c r="F58" s="38"/>
      <c r="G58" s="38"/>
      <c r="H58" s="38"/>
      <c r="I58" s="34"/>
    </row>
    <row r="59" spans="1:9" ht="13.2" x14ac:dyDescent="0.25">
      <c r="A59" s="49" t="str">
        <f>IF(OR(ISBLANK($B59),$D59&lt;0),"",ROW(A59)-7)</f>
        <v/>
      </c>
      <c r="B59" s="46"/>
      <c r="C59" s="46"/>
      <c r="D59" s="38"/>
      <c r="E59" s="48"/>
      <c r="F59" s="38"/>
      <c r="G59" s="38"/>
      <c r="H59" s="38"/>
      <c r="I59" s="34"/>
    </row>
    <row r="60" spans="1:9" ht="13.2" x14ac:dyDescent="0.25">
      <c r="A60" s="49" t="str">
        <f>IF(OR(ISBLANK($B60),$D60&lt;0),"",ROW(A60)-7)</f>
        <v/>
      </c>
      <c r="B60" s="46"/>
      <c r="C60" s="46"/>
      <c r="D60" s="38"/>
      <c r="E60" s="48"/>
      <c r="F60" s="38"/>
      <c r="G60" s="38"/>
      <c r="H60" s="38"/>
      <c r="I60" s="34"/>
    </row>
    <row r="61" spans="1:9" ht="13.2" x14ac:dyDescent="0.25">
      <c r="A61" s="49" t="str">
        <f>IF(OR(ISBLANK($B61),$D61&lt;0),"",ROW(A61)-7)</f>
        <v/>
      </c>
      <c r="B61" s="46"/>
      <c r="C61" s="46"/>
      <c r="D61" s="38"/>
      <c r="E61" s="48"/>
      <c r="F61" s="38"/>
      <c r="G61" s="38"/>
      <c r="H61" s="38"/>
      <c r="I61" s="34"/>
    </row>
    <row r="62" spans="1:9" ht="13.2" x14ac:dyDescent="0.25">
      <c r="A62" s="49" t="str">
        <f>IF(OR(ISBLANK($B62),$D62&lt;0),"",ROW(A62)-7)</f>
        <v/>
      </c>
      <c r="B62" s="46"/>
      <c r="C62" s="46"/>
      <c r="D62" s="38"/>
      <c r="E62" s="48"/>
      <c r="F62" s="38"/>
      <c r="G62" s="38"/>
      <c r="H62" s="38"/>
      <c r="I62" s="34"/>
    </row>
    <row r="63" spans="1:9" ht="13.2" x14ac:dyDescent="0.25">
      <c r="A63" s="49" t="str">
        <f>IF(OR(ISBLANK($B63),$D63&lt;0),"",ROW(A63)-7)</f>
        <v/>
      </c>
      <c r="B63" s="46"/>
      <c r="C63" s="46"/>
      <c r="D63" s="38"/>
      <c r="E63" s="48"/>
      <c r="F63" s="38"/>
      <c r="G63" s="38"/>
      <c r="H63" s="38"/>
      <c r="I63" s="34"/>
    </row>
    <row r="64" spans="1:9" ht="13.2" x14ac:dyDescent="0.25">
      <c r="A64" s="49" t="str">
        <f>IF(OR(ISBLANK($B64),$D64&lt;0),"",ROW(A64)-7)</f>
        <v/>
      </c>
      <c r="B64" s="46"/>
      <c r="C64" s="46"/>
      <c r="D64" s="38"/>
      <c r="E64" s="48"/>
      <c r="F64" s="38"/>
      <c r="G64" s="38"/>
      <c r="H64" s="38"/>
      <c r="I64" s="34"/>
    </row>
    <row r="65" spans="1:9" ht="13.2" x14ac:dyDescent="0.25">
      <c r="A65" s="49" t="str">
        <f>IF(OR(ISBLANK($B65),$D65&lt;0),"",ROW(A65)-7)</f>
        <v/>
      </c>
      <c r="B65" s="46"/>
      <c r="C65" s="46"/>
      <c r="D65" s="38"/>
      <c r="E65" s="48"/>
      <c r="F65" s="38"/>
      <c r="G65" s="38"/>
      <c r="H65" s="38"/>
      <c r="I65" s="34"/>
    </row>
    <row r="66" spans="1:9" ht="13.2" x14ac:dyDescent="0.25">
      <c r="A66" s="49" t="str">
        <f>IF(OR(ISBLANK($B66),$D66&lt;0),"",ROW(A66)-7)</f>
        <v/>
      </c>
      <c r="B66" s="46"/>
      <c r="C66" s="46"/>
      <c r="D66" s="38"/>
      <c r="E66" s="48"/>
      <c r="F66" s="38"/>
      <c r="G66" s="38"/>
      <c r="H66" s="38"/>
      <c r="I66" s="34"/>
    </row>
    <row r="67" spans="1:9" ht="13.2" x14ac:dyDescent="0.25">
      <c r="A67" s="49" t="str">
        <f>IF(OR(ISBLANK($B67),$D67&lt;0),"",ROW(A67)-7)</f>
        <v/>
      </c>
      <c r="B67" s="46"/>
      <c r="C67" s="46"/>
      <c r="D67" s="38"/>
      <c r="E67" s="48"/>
      <c r="F67" s="38"/>
      <c r="G67" s="38"/>
      <c r="H67" s="38"/>
      <c r="I67" s="34"/>
    </row>
    <row r="68" spans="1:9" ht="13.2" x14ac:dyDescent="0.25">
      <c r="A68" s="49" t="str">
        <f>IF(OR(ISBLANK($B68),$D68&lt;0),"",ROW(A68)-7)</f>
        <v/>
      </c>
      <c r="B68" s="46"/>
      <c r="C68" s="46"/>
      <c r="D68" s="38"/>
      <c r="E68" s="48"/>
      <c r="F68" s="38"/>
      <c r="G68" s="38"/>
      <c r="H68" s="38"/>
      <c r="I68" s="34"/>
    </row>
    <row r="69" spans="1:9" ht="13.2" x14ac:dyDescent="0.25">
      <c r="A69" s="49" t="str">
        <f>IF(OR(ISBLANK($B69),$D69&lt;0),"",ROW(A69)-7)</f>
        <v/>
      </c>
      <c r="B69" s="46"/>
      <c r="C69" s="46"/>
      <c r="D69" s="38"/>
      <c r="E69" s="48"/>
      <c r="F69" s="38"/>
      <c r="G69" s="38"/>
      <c r="H69" s="38"/>
      <c r="I69" s="34"/>
    </row>
    <row r="70" spans="1:9" ht="13.2" x14ac:dyDescent="0.25">
      <c r="A70" s="49" t="str">
        <f>IF(OR(ISBLANK($B70),$D70&lt;0),"",ROW(A70)-7)</f>
        <v/>
      </c>
      <c r="B70" s="46"/>
      <c r="C70" s="46"/>
      <c r="D70" s="38"/>
      <c r="E70" s="48"/>
      <c r="F70" s="38"/>
      <c r="G70" s="38"/>
      <c r="H70" s="38"/>
      <c r="I70" s="34"/>
    </row>
    <row r="71" spans="1:9" ht="13.2" x14ac:dyDescent="0.25">
      <c r="A71" s="49" t="str">
        <f>IF(OR(ISBLANK($B71),$D71&lt;0),"",ROW(A71)-7)</f>
        <v/>
      </c>
      <c r="B71" s="46"/>
      <c r="C71" s="46"/>
      <c r="D71" s="38"/>
      <c r="E71" s="48"/>
      <c r="F71" s="38"/>
      <c r="G71" s="38"/>
      <c r="H71" s="38"/>
      <c r="I71" s="34"/>
    </row>
  </sheetData>
  <sheetProtection algorithmName="SHA-512" hashValue="PLJWKOCFMG4amhYvWfQLA//435+sX3866x7F17beDcBfIwhYK/yWDTm1RGsBYrCgILC91mTJc2/6oJfXkpACSQ==" saltValue="MMRpy/Ufgk1dtVSx3FIrTg==" spinCount="100000" sheet="1" objects="1" scenarios="1"/>
  <protectedRanges>
    <protectedRange sqref="B23:D88" name="Oblast2"/>
    <protectedRange sqref="F15:H22 F8:H13" name="Oblast3_1_1"/>
  </protectedRanges>
  <sortState xmlns:xlrd2="http://schemas.microsoft.com/office/spreadsheetml/2017/richdata2" ref="B9:H13">
    <sortCondition descending="1" ref="E8:E13"/>
    <sortCondition descending="1" ref="G8:G13"/>
  </sortState>
  <mergeCells count="12">
    <mergeCell ref="D5:D7"/>
    <mergeCell ref="E5:E7"/>
    <mergeCell ref="F5:F7"/>
    <mergeCell ref="G5:G7"/>
    <mergeCell ref="H5:H7"/>
    <mergeCell ref="A1:B4"/>
    <mergeCell ref="D1:D2"/>
    <mergeCell ref="E1:H4"/>
    <mergeCell ref="D3:D4"/>
    <mergeCell ref="A5:A7"/>
    <mergeCell ref="B5:B7"/>
    <mergeCell ref="C5:C6"/>
  </mergeCells>
  <phoneticPr fontId="10" type="noConversion"/>
  <dataValidations count="6">
    <dataValidation type="custom" allowBlank="1" showInputMessage="1" showErrorMessage="1" errorTitle="Chybná hodnota" error="Označení kategorie je písmeno &quot;d&quot; nebo &quot;h&quot;." sqref="D65529:D65542 IZ65529:IZ65542 SV65529:SV65542 ACR65529:ACR65542 AMN65529:AMN65542 AWJ65529:AWJ65542 BGF65529:BGF65542 BQB65529:BQB65542 BZX65529:BZX65542 CJT65529:CJT65542 CTP65529:CTP65542 DDL65529:DDL65542 DNH65529:DNH65542 DXD65529:DXD65542 EGZ65529:EGZ65542 EQV65529:EQV65542 FAR65529:FAR65542 FKN65529:FKN65542 FUJ65529:FUJ65542 GEF65529:GEF65542 GOB65529:GOB65542 GXX65529:GXX65542 HHT65529:HHT65542 HRP65529:HRP65542 IBL65529:IBL65542 ILH65529:ILH65542 IVD65529:IVD65542 JEZ65529:JEZ65542 JOV65529:JOV65542 JYR65529:JYR65542 KIN65529:KIN65542 KSJ65529:KSJ65542 LCF65529:LCF65542 LMB65529:LMB65542 LVX65529:LVX65542 MFT65529:MFT65542 MPP65529:MPP65542 MZL65529:MZL65542 NJH65529:NJH65542 NTD65529:NTD65542 OCZ65529:OCZ65542 OMV65529:OMV65542 OWR65529:OWR65542 PGN65529:PGN65542 PQJ65529:PQJ65542 QAF65529:QAF65542 QKB65529:QKB65542 QTX65529:QTX65542 RDT65529:RDT65542 RNP65529:RNP65542 RXL65529:RXL65542 SHH65529:SHH65542 SRD65529:SRD65542 TAZ65529:TAZ65542 TKV65529:TKV65542 TUR65529:TUR65542 UEN65529:UEN65542 UOJ65529:UOJ65542 UYF65529:UYF65542 VIB65529:VIB65542 VRX65529:VRX65542 WBT65529:WBT65542 WLP65529:WLP65542 WVL65529:WVL65542 D131065:D131078 IZ131065:IZ131078 SV131065:SV131078 ACR131065:ACR131078 AMN131065:AMN131078 AWJ131065:AWJ131078 BGF131065:BGF131078 BQB131065:BQB131078 BZX131065:BZX131078 CJT131065:CJT131078 CTP131065:CTP131078 DDL131065:DDL131078 DNH131065:DNH131078 DXD131065:DXD131078 EGZ131065:EGZ131078 EQV131065:EQV131078 FAR131065:FAR131078 FKN131065:FKN131078 FUJ131065:FUJ131078 GEF131065:GEF131078 GOB131065:GOB131078 GXX131065:GXX131078 HHT131065:HHT131078 HRP131065:HRP131078 IBL131065:IBL131078 ILH131065:ILH131078 IVD131065:IVD131078 JEZ131065:JEZ131078 JOV131065:JOV131078 JYR131065:JYR131078 KIN131065:KIN131078 KSJ131065:KSJ131078 LCF131065:LCF131078 LMB131065:LMB131078 LVX131065:LVX131078 MFT131065:MFT131078 MPP131065:MPP131078 MZL131065:MZL131078 NJH131065:NJH131078 NTD131065:NTD131078 OCZ131065:OCZ131078 OMV131065:OMV131078 OWR131065:OWR131078 PGN131065:PGN131078 PQJ131065:PQJ131078 QAF131065:QAF131078 QKB131065:QKB131078 QTX131065:QTX131078 RDT131065:RDT131078 RNP131065:RNP131078 RXL131065:RXL131078 SHH131065:SHH131078 SRD131065:SRD131078 TAZ131065:TAZ131078 TKV131065:TKV131078 TUR131065:TUR131078 UEN131065:UEN131078 UOJ131065:UOJ131078 UYF131065:UYF131078 VIB131065:VIB131078 VRX131065:VRX131078 WBT131065:WBT131078 WLP131065:WLP131078 WVL131065:WVL131078 D196601:D196614 IZ196601:IZ196614 SV196601:SV196614 ACR196601:ACR196614 AMN196601:AMN196614 AWJ196601:AWJ196614 BGF196601:BGF196614 BQB196601:BQB196614 BZX196601:BZX196614 CJT196601:CJT196614 CTP196601:CTP196614 DDL196601:DDL196614 DNH196601:DNH196614 DXD196601:DXD196614 EGZ196601:EGZ196614 EQV196601:EQV196614 FAR196601:FAR196614 FKN196601:FKN196614 FUJ196601:FUJ196614 GEF196601:GEF196614 GOB196601:GOB196614 GXX196601:GXX196614 HHT196601:HHT196614 HRP196601:HRP196614 IBL196601:IBL196614 ILH196601:ILH196614 IVD196601:IVD196614 JEZ196601:JEZ196614 JOV196601:JOV196614 JYR196601:JYR196614 KIN196601:KIN196614 KSJ196601:KSJ196614 LCF196601:LCF196614 LMB196601:LMB196614 LVX196601:LVX196614 MFT196601:MFT196614 MPP196601:MPP196614 MZL196601:MZL196614 NJH196601:NJH196614 NTD196601:NTD196614 OCZ196601:OCZ196614 OMV196601:OMV196614 OWR196601:OWR196614 PGN196601:PGN196614 PQJ196601:PQJ196614 QAF196601:QAF196614 QKB196601:QKB196614 QTX196601:QTX196614 RDT196601:RDT196614 RNP196601:RNP196614 RXL196601:RXL196614 SHH196601:SHH196614 SRD196601:SRD196614 TAZ196601:TAZ196614 TKV196601:TKV196614 TUR196601:TUR196614 UEN196601:UEN196614 UOJ196601:UOJ196614 UYF196601:UYF196614 VIB196601:VIB196614 VRX196601:VRX196614 WBT196601:WBT196614 WLP196601:WLP196614 WVL196601:WVL196614 D262137:D262150 IZ262137:IZ262150 SV262137:SV262150 ACR262137:ACR262150 AMN262137:AMN262150 AWJ262137:AWJ262150 BGF262137:BGF262150 BQB262137:BQB262150 BZX262137:BZX262150 CJT262137:CJT262150 CTP262137:CTP262150 DDL262137:DDL262150 DNH262137:DNH262150 DXD262137:DXD262150 EGZ262137:EGZ262150 EQV262137:EQV262150 FAR262137:FAR262150 FKN262137:FKN262150 FUJ262137:FUJ262150 GEF262137:GEF262150 GOB262137:GOB262150 GXX262137:GXX262150 HHT262137:HHT262150 HRP262137:HRP262150 IBL262137:IBL262150 ILH262137:ILH262150 IVD262137:IVD262150 JEZ262137:JEZ262150 JOV262137:JOV262150 JYR262137:JYR262150 KIN262137:KIN262150 KSJ262137:KSJ262150 LCF262137:LCF262150 LMB262137:LMB262150 LVX262137:LVX262150 MFT262137:MFT262150 MPP262137:MPP262150 MZL262137:MZL262150 NJH262137:NJH262150 NTD262137:NTD262150 OCZ262137:OCZ262150 OMV262137:OMV262150 OWR262137:OWR262150 PGN262137:PGN262150 PQJ262137:PQJ262150 QAF262137:QAF262150 QKB262137:QKB262150 QTX262137:QTX262150 RDT262137:RDT262150 RNP262137:RNP262150 RXL262137:RXL262150 SHH262137:SHH262150 SRD262137:SRD262150 TAZ262137:TAZ262150 TKV262137:TKV262150 TUR262137:TUR262150 UEN262137:UEN262150 UOJ262137:UOJ262150 UYF262137:UYF262150 VIB262137:VIB262150 VRX262137:VRX262150 WBT262137:WBT262150 WLP262137:WLP262150 WVL262137:WVL262150 D327673:D327686 IZ327673:IZ327686 SV327673:SV327686 ACR327673:ACR327686 AMN327673:AMN327686 AWJ327673:AWJ327686 BGF327673:BGF327686 BQB327673:BQB327686 BZX327673:BZX327686 CJT327673:CJT327686 CTP327673:CTP327686 DDL327673:DDL327686 DNH327673:DNH327686 DXD327673:DXD327686 EGZ327673:EGZ327686 EQV327673:EQV327686 FAR327673:FAR327686 FKN327673:FKN327686 FUJ327673:FUJ327686 GEF327673:GEF327686 GOB327673:GOB327686 GXX327673:GXX327686 HHT327673:HHT327686 HRP327673:HRP327686 IBL327673:IBL327686 ILH327673:ILH327686 IVD327673:IVD327686 JEZ327673:JEZ327686 JOV327673:JOV327686 JYR327673:JYR327686 KIN327673:KIN327686 KSJ327673:KSJ327686 LCF327673:LCF327686 LMB327673:LMB327686 LVX327673:LVX327686 MFT327673:MFT327686 MPP327673:MPP327686 MZL327673:MZL327686 NJH327673:NJH327686 NTD327673:NTD327686 OCZ327673:OCZ327686 OMV327673:OMV327686 OWR327673:OWR327686 PGN327673:PGN327686 PQJ327673:PQJ327686 QAF327673:QAF327686 QKB327673:QKB327686 QTX327673:QTX327686 RDT327673:RDT327686 RNP327673:RNP327686 RXL327673:RXL327686 SHH327673:SHH327686 SRD327673:SRD327686 TAZ327673:TAZ327686 TKV327673:TKV327686 TUR327673:TUR327686 UEN327673:UEN327686 UOJ327673:UOJ327686 UYF327673:UYF327686 VIB327673:VIB327686 VRX327673:VRX327686 WBT327673:WBT327686 WLP327673:WLP327686 WVL327673:WVL327686 D393209:D393222 IZ393209:IZ393222 SV393209:SV393222 ACR393209:ACR393222 AMN393209:AMN393222 AWJ393209:AWJ393222 BGF393209:BGF393222 BQB393209:BQB393222 BZX393209:BZX393222 CJT393209:CJT393222 CTP393209:CTP393222 DDL393209:DDL393222 DNH393209:DNH393222 DXD393209:DXD393222 EGZ393209:EGZ393222 EQV393209:EQV393222 FAR393209:FAR393222 FKN393209:FKN393222 FUJ393209:FUJ393222 GEF393209:GEF393222 GOB393209:GOB393222 GXX393209:GXX393222 HHT393209:HHT393222 HRP393209:HRP393222 IBL393209:IBL393222 ILH393209:ILH393222 IVD393209:IVD393222 JEZ393209:JEZ393222 JOV393209:JOV393222 JYR393209:JYR393222 KIN393209:KIN393222 KSJ393209:KSJ393222 LCF393209:LCF393222 LMB393209:LMB393222 LVX393209:LVX393222 MFT393209:MFT393222 MPP393209:MPP393222 MZL393209:MZL393222 NJH393209:NJH393222 NTD393209:NTD393222 OCZ393209:OCZ393222 OMV393209:OMV393222 OWR393209:OWR393222 PGN393209:PGN393222 PQJ393209:PQJ393222 QAF393209:QAF393222 QKB393209:QKB393222 QTX393209:QTX393222 RDT393209:RDT393222 RNP393209:RNP393222 RXL393209:RXL393222 SHH393209:SHH393222 SRD393209:SRD393222 TAZ393209:TAZ393222 TKV393209:TKV393222 TUR393209:TUR393222 UEN393209:UEN393222 UOJ393209:UOJ393222 UYF393209:UYF393222 VIB393209:VIB393222 VRX393209:VRX393222 WBT393209:WBT393222 WLP393209:WLP393222 WVL393209:WVL393222 D458745:D458758 IZ458745:IZ458758 SV458745:SV458758 ACR458745:ACR458758 AMN458745:AMN458758 AWJ458745:AWJ458758 BGF458745:BGF458758 BQB458745:BQB458758 BZX458745:BZX458758 CJT458745:CJT458758 CTP458745:CTP458758 DDL458745:DDL458758 DNH458745:DNH458758 DXD458745:DXD458758 EGZ458745:EGZ458758 EQV458745:EQV458758 FAR458745:FAR458758 FKN458745:FKN458758 FUJ458745:FUJ458758 GEF458745:GEF458758 GOB458745:GOB458758 GXX458745:GXX458758 HHT458745:HHT458758 HRP458745:HRP458758 IBL458745:IBL458758 ILH458745:ILH458758 IVD458745:IVD458758 JEZ458745:JEZ458758 JOV458745:JOV458758 JYR458745:JYR458758 KIN458745:KIN458758 KSJ458745:KSJ458758 LCF458745:LCF458758 LMB458745:LMB458758 LVX458745:LVX458758 MFT458745:MFT458758 MPP458745:MPP458758 MZL458745:MZL458758 NJH458745:NJH458758 NTD458745:NTD458758 OCZ458745:OCZ458758 OMV458745:OMV458758 OWR458745:OWR458758 PGN458745:PGN458758 PQJ458745:PQJ458758 QAF458745:QAF458758 QKB458745:QKB458758 QTX458745:QTX458758 RDT458745:RDT458758 RNP458745:RNP458758 RXL458745:RXL458758 SHH458745:SHH458758 SRD458745:SRD458758 TAZ458745:TAZ458758 TKV458745:TKV458758 TUR458745:TUR458758 UEN458745:UEN458758 UOJ458745:UOJ458758 UYF458745:UYF458758 VIB458745:VIB458758 VRX458745:VRX458758 WBT458745:WBT458758 WLP458745:WLP458758 WVL458745:WVL458758 D524281:D524294 IZ524281:IZ524294 SV524281:SV524294 ACR524281:ACR524294 AMN524281:AMN524294 AWJ524281:AWJ524294 BGF524281:BGF524294 BQB524281:BQB524294 BZX524281:BZX524294 CJT524281:CJT524294 CTP524281:CTP524294 DDL524281:DDL524294 DNH524281:DNH524294 DXD524281:DXD524294 EGZ524281:EGZ524294 EQV524281:EQV524294 FAR524281:FAR524294 FKN524281:FKN524294 FUJ524281:FUJ524294 GEF524281:GEF524294 GOB524281:GOB524294 GXX524281:GXX524294 HHT524281:HHT524294 HRP524281:HRP524294 IBL524281:IBL524294 ILH524281:ILH524294 IVD524281:IVD524294 JEZ524281:JEZ524294 JOV524281:JOV524294 JYR524281:JYR524294 KIN524281:KIN524294 KSJ524281:KSJ524294 LCF524281:LCF524294 LMB524281:LMB524294 LVX524281:LVX524294 MFT524281:MFT524294 MPP524281:MPP524294 MZL524281:MZL524294 NJH524281:NJH524294 NTD524281:NTD524294 OCZ524281:OCZ524294 OMV524281:OMV524294 OWR524281:OWR524294 PGN524281:PGN524294 PQJ524281:PQJ524294 QAF524281:QAF524294 QKB524281:QKB524294 QTX524281:QTX524294 RDT524281:RDT524294 RNP524281:RNP524294 RXL524281:RXL524294 SHH524281:SHH524294 SRD524281:SRD524294 TAZ524281:TAZ524294 TKV524281:TKV524294 TUR524281:TUR524294 UEN524281:UEN524294 UOJ524281:UOJ524294 UYF524281:UYF524294 VIB524281:VIB524294 VRX524281:VRX524294 WBT524281:WBT524294 WLP524281:WLP524294 WVL524281:WVL524294 D589817:D589830 IZ589817:IZ589830 SV589817:SV589830 ACR589817:ACR589830 AMN589817:AMN589830 AWJ589817:AWJ589830 BGF589817:BGF589830 BQB589817:BQB589830 BZX589817:BZX589830 CJT589817:CJT589830 CTP589817:CTP589830 DDL589817:DDL589830 DNH589817:DNH589830 DXD589817:DXD589830 EGZ589817:EGZ589830 EQV589817:EQV589830 FAR589817:FAR589830 FKN589817:FKN589830 FUJ589817:FUJ589830 GEF589817:GEF589830 GOB589817:GOB589830 GXX589817:GXX589830 HHT589817:HHT589830 HRP589817:HRP589830 IBL589817:IBL589830 ILH589817:ILH589830 IVD589817:IVD589830 JEZ589817:JEZ589830 JOV589817:JOV589830 JYR589817:JYR589830 KIN589817:KIN589830 KSJ589817:KSJ589830 LCF589817:LCF589830 LMB589817:LMB589830 LVX589817:LVX589830 MFT589817:MFT589830 MPP589817:MPP589830 MZL589817:MZL589830 NJH589817:NJH589830 NTD589817:NTD589830 OCZ589817:OCZ589830 OMV589817:OMV589830 OWR589817:OWR589830 PGN589817:PGN589830 PQJ589817:PQJ589830 QAF589817:QAF589830 QKB589817:QKB589830 QTX589817:QTX589830 RDT589817:RDT589830 RNP589817:RNP589830 RXL589817:RXL589830 SHH589817:SHH589830 SRD589817:SRD589830 TAZ589817:TAZ589830 TKV589817:TKV589830 TUR589817:TUR589830 UEN589817:UEN589830 UOJ589817:UOJ589830 UYF589817:UYF589830 VIB589817:VIB589830 VRX589817:VRX589830 WBT589817:WBT589830 WLP589817:WLP589830 WVL589817:WVL589830 D655353:D655366 IZ655353:IZ655366 SV655353:SV655366 ACR655353:ACR655366 AMN655353:AMN655366 AWJ655353:AWJ655366 BGF655353:BGF655366 BQB655353:BQB655366 BZX655353:BZX655366 CJT655353:CJT655366 CTP655353:CTP655366 DDL655353:DDL655366 DNH655353:DNH655366 DXD655353:DXD655366 EGZ655353:EGZ655366 EQV655353:EQV655366 FAR655353:FAR655366 FKN655353:FKN655366 FUJ655353:FUJ655366 GEF655353:GEF655366 GOB655353:GOB655366 GXX655353:GXX655366 HHT655353:HHT655366 HRP655353:HRP655366 IBL655353:IBL655366 ILH655353:ILH655366 IVD655353:IVD655366 JEZ655353:JEZ655366 JOV655353:JOV655366 JYR655353:JYR655366 KIN655353:KIN655366 KSJ655353:KSJ655366 LCF655353:LCF655366 LMB655353:LMB655366 LVX655353:LVX655366 MFT655353:MFT655366 MPP655353:MPP655366 MZL655353:MZL655366 NJH655353:NJH655366 NTD655353:NTD655366 OCZ655353:OCZ655366 OMV655353:OMV655366 OWR655353:OWR655366 PGN655353:PGN655366 PQJ655353:PQJ655366 QAF655353:QAF655366 QKB655353:QKB655366 QTX655353:QTX655366 RDT655353:RDT655366 RNP655353:RNP655366 RXL655353:RXL655366 SHH655353:SHH655366 SRD655353:SRD655366 TAZ655353:TAZ655366 TKV655353:TKV655366 TUR655353:TUR655366 UEN655353:UEN655366 UOJ655353:UOJ655366 UYF655353:UYF655366 VIB655353:VIB655366 VRX655353:VRX655366 WBT655353:WBT655366 WLP655353:WLP655366 WVL655353:WVL655366 D720889:D720902 IZ720889:IZ720902 SV720889:SV720902 ACR720889:ACR720902 AMN720889:AMN720902 AWJ720889:AWJ720902 BGF720889:BGF720902 BQB720889:BQB720902 BZX720889:BZX720902 CJT720889:CJT720902 CTP720889:CTP720902 DDL720889:DDL720902 DNH720889:DNH720902 DXD720889:DXD720902 EGZ720889:EGZ720902 EQV720889:EQV720902 FAR720889:FAR720902 FKN720889:FKN720902 FUJ720889:FUJ720902 GEF720889:GEF720902 GOB720889:GOB720902 GXX720889:GXX720902 HHT720889:HHT720902 HRP720889:HRP720902 IBL720889:IBL720902 ILH720889:ILH720902 IVD720889:IVD720902 JEZ720889:JEZ720902 JOV720889:JOV720902 JYR720889:JYR720902 KIN720889:KIN720902 KSJ720889:KSJ720902 LCF720889:LCF720902 LMB720889:LMB720902 LVX720889:LVX720902 MFT720889:MFT720902 MPP720889:MPP720902 MZL720889:MZL720902 NJH720889:NJH720902 NTD720889:NTD720902 OCZ720889:OCZ720902 OMV720889:OMV720902 OWR720889:OWR720902 PGN720889:PGN720902 PQJ720889:PQJ720902 QAF720889:QAF720902 QKB720889:QKB720902 QTX720889:QTX720902 RDT720889:RDT720902 RNP720889:RNP720902 RXL720889:RXL720902 SHH720889:SHH720902 SRD720889:SRD720902 TAZ720889:TAZ720902 TKV720889:TKV720902 TUR720889:TUR720902 UEN720889:UEN720902 UOJ720889:UOJ720902 UYF720889:UYF720902 VIB720889:VIB720902 VRX720889:VRX720902 WBT720889:WBT720902 WLP720889:WLP720902 WVL720889:WVL720902 D786425:D786438 IZ786425:IZ786438 SV786425:SV786438 ACR786425:ACR786438 AMN786425:AMN786438 AWJ786425:AWJ786438 BGF786425:BGF786438 BQB786425:BQB786438 BZX786425:BZX786438 CJT786425:CJT786438 CTP786425:CTP786438 DDL786425:DDL786438 DNH786425:DNH786438 DXD786425:DXD786438 EGZ786425:EGZ786438 EQV786425:EQV786438 FAR786425:FAR786438 FKN786425:FKN786438 FUJ786425:FUJ786438 GEF786425:GEF786438 GOB786425:GOB786438 GXX786425:GXX786438 HHT786425:HHT786438 HRP786425:HRP786438 IBL786425:IBL786438 ILH786425:ILH786438 IVD786425:IVD786438 JEZ786425:JEZ786438 JOV786425:JOV786438 JYR786425:JYR786438 KIN786425:KIN786438 KSJ786425:KSJ786438 LCF786425:LCF786438 LMB786425:LMB786438 LVX786425:LVX786438 MFT786425:MFT786438 MPP786425:MPP786438 MZL786425:MZL786438 NJH786425:NJH786438 NTD786425:NTD786438 OCZ786425:OCZ786438 OMV786425:OMV786438 OWR786425:OWR786438 PGN786425:PGN786438 PQJ786425:PQJ786438 QAF786425:QAF786438 QKB786425:QKB786438 QTX786425:QTX786438 RDT786425:RDT786438 RNP786425:RNP786438 RXL786425:RXL786438 SHH786425:SHH786438 SRD786425:SRD786438 TAZ786425:TAZ786438 TKV786425:TKV786438 TUR786425:TUR786438 UEN786425:UEN786438 UOJ786425:UOJ786438 UYF786425:UYF786438 VIB786425:VIB786438 VRX786425:VRX786438 WBT786425:WBT786438 WLP786425:WLP786438 WVL786425:WVL786438 D851961:D851974 IZ851961:IZ851974 SV851961:SV851974 ACR851961:ACR851974 AMN851961:AMN851974 AWJ851961:AWJ851974 BGF851961:BGF851974 BQB851961:BQB851974 BZX851961:BZX851974 CJT851961:CJT851974 CTP851961:CTP851974 DDL851961:DDL851974 DNH851961:DNH851974 DXD851961:DXD851974 EGZ851961:EGZ851974 EQV851961:EQV851974 FAR851961:FAR851974 FKN851961:FKN851974 FUJ851961:FUJ851974 GEF851961:GEF851974 GOB851961:GOB851974 GXX851961:GXX851974 HHT851961:HHT851974 HRP851961:HRP851974 IBL851961:IBL851974 ILH851961:ILH851974 IVD851961:IVD851974 JEZ851961:JEZ851974 JOV851961:JOV851974 JYR851961:JYR851974 KIN851961:KIN851974 KSJ851961:KSJ851974 LCF851961:LCF851974 LMB851961:LMB851974 LVX851961:LVX851974 MFT851961:MFT851974 MPP851961:MPP851974 MZL851961:MZL851974 NJH851961:NJH851974 NTD851961:NTD851974 OCZ851961:OCZ851974 OMV851961:OMV851974 OWR851961:OWR851974 PGN851961:PGN851974 PQJ851961:PQJ851974 QAF851961:QAF851974 QKB851961:QKB851974 QTX851961:QTX851974 RDT851961:RDT851974 RNP851961:RNP851974 RXL851961:RXL851974 SHH851961:SHH851974 SRD851961:SRD851974 TAZ851961:TAZ851974 TKV851961:TKV851974 TUR851961:TUR851974 UEN851961:UEN851974 UOJ851961:UOJ851974 UYF851961:UYF851974 VIB851961:VIB851974 VRX851961:VRX851974 WBT851961:WBT851974 WLP851961:WLP851974 WVL851961:WVL851974 D917497:D917510 IZ917497:IZ917510 SV917497:SV917510 ACR917497:ACR917510 AMN917497:AMN917510 AWJ917497:AWJ917510 BGF917497:BGF917510 BQB917497:BQB917510 BZX917497:BZX917510 CJT917497:CJT917510 CTP917497:CTP917510 DDL917497:DDL917510 DNH917497:DNH917510 DXD917497:DXD917510 EGZ917497:EGZ917510 EQV917497:EQV917510 FAR917497:FAR917510 FKN917497:FKN917510 FUJ917497:FUJ917510 GEF917497:GEF917510 GOB917497:GOB917510 GXX917497:GXX917510 HHT917497:HHT917510 HRP917497:HRP917510 IBL917497:IBL917510 ILH917497:ILH917510 IVD917497:IVD917510 JEZ917497:JEZ917510 JOV917497:JOV917510 JYR917497:JYR917510 KIN917497:KIN917510 KSJ917497:KSJ917510 LCF917497:LCF917510 LMB917497:LMB917510 LVX917497:LVX917510 MFT917497:MFT917510 MPP917497:MPP917510 MZL917497:MZL917510 NJH917497:NJH917510 NTD917497:NTD917510 OCZ917497:OCZ917510 OMV917497:OMV917510 OWR917497:OWR917510 PGN917497:PGN917510 PQJ917497:PQJ917510 QAF917497:QAF917510 QKB917497:QKB917510 QTX917497:QTX917510 RDT917497:RDT917510 RNP917497:RNP917510 RXL917497:RXL917510 SHH917497:SHH917510 SRD917497:SRD917510 TAZ917497:TAZ917510 TKV917497:TKV917510 TUR917497:TUR917510 UEN917497:UEN917510 UOJ917497:UOJ917510 UYF917497:UYF917510 VIB917497:VIB917510 VRX917497:VRX917510 WBT917497:WBT917510 WLP917497:WLP917510 WVL917497:WVL917510 D983033:D983046 IZ983033:IZ983046 SV983033:SV983046 ACR983033:ACR983046 AMN983033:AMN983046 AWJ983033:AWJ983046 BGF983033:BGF983046 BQB983033:BQB983046 BZX983033:BZX983046 CJT983033:CJT983046 CTP983033:CTP983046 DDL983033:DDL983046 DNH983033:DNH983046 DXD983033:DXD983046 EGZ983033:EGZ983046 EQV983033:EQV983046 FAR983033:FAR983046 FKN983033:FKN983046 FUJ983033:FUJ983046 GEF983033:GEF983046 GOB983033:GOB983046 GXX983033:GXX983046 HHT983033:HHT983046 HRP983033:HRP983046 IBL983033:IBL983046 ILH983033:ILH983046 IVD983033:IVD983046 JEZ983033:JEZ983046 JOV983033:JOV983046 JYR983033:JYR983046 KIN983033:KIN983046 KSJ983033:KSJ983046 LCF983033:LCF983046 LMB983033:LMB983046 LVX983033:LVX983046 MFT983033:MFT983046 MPP983033:MPP983046 MZL983033:MZL983046 NJH983033:NJH983046 NTD983033:NTD983046 OCZ983033:OCZ983046 OMV983033:OMV983046 OWR983033:OWR983046 PGN983033:PGN983046 PQJ983033:PQJ983046 QAF983033:QAF983046 QKB983033:QKB983046 QTX983033:QTX983046 RDT983033:RDT983046 RNP983033:RNP983046 RXL983033:RXL983046 SHH983033:SHH983046 SRD983033:SRD983046 TAZ983033:TAZ983046 TKV983033:TKV983046 TUR983033:TUR983046 UEN983033:UEN983046 UOJ983033:UOJ983046 UYF983033:UYF983046 VIB983033:VIB983046 VRX983033:VRX983046 WBT983033:WBT983046 WLP983033:WLP983046 WVL983033:WVL983046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8:D13 D15:D22" xr:uid="{9F3E4282-695E-4686-B25E-D95BC78D047F}">
      <formula1>IF(OR(D8="d",D8="h"),-1,0)</formula1>
    </dataValidation>
    <dataValidation type="date" allowBlank="1" showInputMessage="1" showErrorMessage="1" errorTitle="Chybná hodnota" error="Datum narození musí být od 1. 7. 2005 do 30. 6. 2009." sqref="WVK983033:WVK983111 IY65529:IY65607 SU65529:SU65607 ACQ65529:ACQ65607 AMM65529:AMM65607 AWI65529:AWI65607 BGE65529:BGE65607 BQA65529:BQA65607 BZW65529:BZW65607 CJS65529:CJS65607 CTO65529:CTO65607 DDK65529:DDK65607 DNG65529:DNG65607 DXC65529:DXC65607 EGY65529:EGY65607 EQU65529:EQU65607 FAQ65529:FAQ65607 FKM65529:FKM65607 FUI65529:FUI65607 GEE65529:GEE65607 GOA65529:GOA65607 GXW65529:GXW65607 HHS65529:HHS65607 HRO65529:HRO65607 IBK65529:IBK65607 ILG65529:ILG65607 IVC65529:IVC65607 JEY65529:JEY65607 JOU65529:JOU65607 JYQ65529:JYQ65607 KIM65529:KIM65607 KSI65529:KSI65607 LCE65529:LCE65607 LMA65529:LMA65607 LVW65529:LVW65607 MFS65529:MFS65607 MPO65529:MPO65607 MZK65529:MZK65607 NJG65529:NJG65607 NTC65529:NTC65607 OCY65529:OCY65607 OMU65529:OMU65607 OWQ65529:OWQ65607 PGM65529:PGM65607 PQI65529:PQI65607 QAE65529:QAE65607 QKA65529:QKA65607 QTW65529:QTW65607 RDS65529:RDS65607 RNO65529:RNO65607 RXK65529:RXK65607 SHG65529:SHG65607 SRC65529:SRC65607 TAY65529:TAY65607 TKU65529:TKU65607 TUQ65529:TUQ65607 UEM65529:UEM65607 UOI65529:UOI65607 UYE65529:UYE65607 VIA65529:VIA65607 VRW65529:VRW65607 WBS65529:WBS65607 WLO65529:WLO65607 WVK65529:WVK65607 IY131065:IY131143 SU131065:SU131143 ACQ131065:ACQ131143 AMM131065:AMM131143 AWI131065:AWI131143 BGE131065:BGE131143 BQA131065:BQA131143 BZW131065:BZW131143 CJS131065:CJS131143 CTO131065:CTO131143 DDK131065:DDK131143 DNG131065:DNG131143 DXC131065:DXC131143 EGY131065:EGY131143 EQU131065:EQU131143 FAQ131065:FAQ131143 FKM131065:FKM131143 FUI131065:FUI131143 GEE131065:GEE131143 GOA131065:GOA131143 GXW131065:GXW131143 HHS131065:HHS131143 HRO131065:HRO131143 IBK131065:IBK131143 ILG131065:ILG131143 IVC131065:IVC131143 JEY131065:JEY131143 JOU131065:JOU131143 JYQ131065:JYQ131143 KIM131065:KIM131143 KSI131065:KSI131143 LCE131065:LCE131143 LMA131065:LMA131143 LVW131065:LVW131143 MFS131065:MFS131143 MPO131065:MPO131143 MZK131065:MZK131143 NJG131065:NJG131143 NTC131065:NTC131143 OCY131065:OCY131143 OMU131065:OMU131143 OWQ131065:OWQ131143 PGM131065:PGM131143 PQI131065:PQI131143 QAE131065:QAE131143 QKA131065:QKA131143 QTW131065:QTW131143 RDS131065:RDS131143 RNO131065:RNO131143 RXK131065:RXK131143 SHG131065:SHG131143 SRC131065:SRC131143 TAY131065:TAY131143 TKU131065:TKU131143 TUQ131065:TUQ131143 UEM131065:UEM131143 UOI131065:UOI131143 UYE131065:UYE131143 VIA131065:VIA131143 VRW131065:VRW131143 WBS131065:WBS131143 WLO131065:WLO131143 WVK131065:WVK131143 IY196601:IY196679 SU196601:SU196679 ACQ196601:ACQ196679 AMM196601:AMM196679 AWI196601:AWI196679 BGE196601:BGE196679 BQA196601:BQA196679 BZW196601:BZW196679 CJS196601:CJS196679 CTO196601:CTO196679 DDK196601:DDK196679 DNG196601:DNG196679 DXC196601:DXC196679 EGY196601:EGY196679 EQU196601:EQU196679 FAQ196601:FAQ196679 FKM196601:FKM196679 FUI196601:FUI196679 GEE196601:GEE196679 GOA196601:GOA196679 GXW196601:GXW196679 HHS196601:HHS196679 HRO196601:HRO196679 IBK196601:IBK196679 ILG196601:ILG196679 IVC196601:IVC196679 JEY196601:JEY196679 JOU196601:JOU196679 JYQ196601:JYQ196679 KIM196601:KIM196679 KSI196601:KSI196679 LCE196601:LCE196679 LMA196601:LMA196679 LVW196601:LVW196679 MFS196601:MFS196679 MPO196601:MPO196679 MZK196601:MZK196679 NJG196601:NJG196679 NTC196601:NTC196679 OCY196601:OCY196679 OMU196601:OMU196679 OWQ196601:OWQ196679 PGM196601:PGM196679 PQI196601:PQI196679 QAE196601:QAE196679 QKA196601:QKA196679 QTW196601:QTW196679 RDS196601:RDS196679 RNO196601:RNO196679 RXK196601:RXK196679 SHG196601:SHG196679 SRC196601:SRC196679 TAY196601:TAY196679 TKU196601:TKU196679 TUQ196601:TUQ196679 UEM196601:UEM196679 UOI196601:UOI196679 UYE196601:UYE196679 VIA196601:VIA196679 VRW196601:VRW196679 WBS196601:WBS196679 WLO196601:WLO196679 WVK196601:WVK196679 IY262137:IY262215 SU262137:SU262215 ACQ262137:ACQ262215 AMM262137:AMM262215 AWI262137:AWI262215 BGE262137:BGE262215 BQA262137:BQA262215 BZW262137:BZW262215 CJS262137:CJS262215 CTO262137:CTO262215 DDK262137:DDK262215 DNG262137:DNG262215 DXC262137:DXC262215 EGY262137:EGY262215 EQU262137:EQU262215 FAQ262137:FAQ262215 FKM262137:FKM262215 FUI262137:FUI262215 GEE262137:GEE262215 GOA262137:GOA262215 GXW262137:GXW262215 HHS262137:HHS262215 HRO262137:HRO262215 IBK262137:IBK262215 ILG262137:ILG262215 IVC262137:IVC262215 JEY262137:JEY262215 JOU262137:JOU262215 JYQ262137:JYQ262215 KIM262137:KIM262215 KSI262137:KSI262215 LCE262137:LCE262215 LMA262137:LMA262215 LVW262137:LVW262215 MFS262137:MFS262215 MPO262137:MPO262215 MZK262137:MZK262215 NJG262137:NJG262215 NTC262137:NTC262215 OCY262137:OCY262215 OMU262137:OMU262215 OWQ262137:OWQ262215 PGM262137:PGM262215 PQI262137:PQI262215 QAE262137:QAE262215 QKA262137:QKA262215 QTW262137:QTW262215 RDS262137:RDS262215 RNO262137:RNO262215 RXK262137:RXK262215 SHG262137:SHG262215 SRC262137:SRC262215 TAY262137:TAY262215 TKU262137:TKU262215 TUQ262137:TUQ262215 UEM262137:UEM262215 UOI262137:UOI262215 UYE262137:UYE262215 VIA262137:VIA262215 VRW262137:VRW262215 WBS262137:WBS262215 WLO262137:WLO262215 WVK262137:WVK262215 IY327673:IY327751 SU327673:SU327751 ACQ327673:ACQ327751 AMM327673:AMM327751 AWI327673:AWI327751 BGE327673:BGE327751 BQA327673:BQA327751 BZW327673:BZW327751 CJS327673:CJS327751 CTO327673:CTO327751 DDK327673:DDK327751 DNG327673:DNG327751 DXC327673:DXC327751 EGY327673:EGY327751 EQU327673:EQU327751 FAQ327673:FAQ327751 FKM327673:FKM327751 FUI327673:FUI327751 GEE327673:GEE327751 GOA327673:GOA327751 GXW327673:GXW327751 HHS327673:HHS327751 HRO327673:HRO327751 IBK327673:IBK327751 ILG327673:ILG327751 IVC327673:IVC327751 JEY327673:JEY327751 JOU327673:JOU327751 JYQ327673:JYQ327751 KIM327673:KIM327751 KSI327673:KSI327751 LCE327673:LCE327751 LMA327673:LMA327751 LVW327673:LVW327751 MFS327673:MFS327751 MPO327673:MPO327751 MZK327673:MZK327751 NJG327673:NJG327751 NTC327673:NTC327751 OCY327673:OCY327751 OMU327673:OMU327751 OWQ327673:OWQ327751 PGM327673:PGM327751 PQI327673:PQI327751 QAE327673:QAE327751 QKA327673:QKA327751 QTW327673:QTW327751 RDS327673:RDS327751 RNO327673:RNO327751 RXK327673:RXK327751 SHG327673:SHG327751 SRC327673:SRC327751 TAY327673:TAY327751 TKU327673:TKU327751 TUQ327673:TUQ327751 UEM327673:UEM327751 UOI327673:UOI327751 UYE327673:UYE327751 VIA327673:VIA327751 VRW327673:VRW327751 WBS327673:WBS327751 WLO327673:WLO327751 WVK327673:WVK327751 IY393209:IY393287 SU393209:SU393287 ACQ393209:ACQ393287 AMM393209:AMM393287 AWI393209:AWI393287 BGE393209:BGE393287 BQA393209:BQA393287 BZW393209:BZW393287 CJS393209:CJS393287 CTO393209:CTO393287 DDK393209:DDK393287 DNG393209:DNG393287 DXC393209:DXC393287 EGY393209:EGY393287 EQU393209:EQU393287 FAQ393209:FAQ393287 FKM393209:FKM393287 FUI393209:FUI393287 GEE393209:GEE393287 GOA393209:GOA393287 GXW393209:GXW393287 HHS393209:HHS393287 HRO393209:HRO393287 IBK393209:IBK393287 ILG393209:ILG393287 IVC393209:IVC393287 JEY393209:JEY393287 JOU393209:JOU393287 JYQ393209:JYQ393287 KIM393209:KIM393287 KSI393209:KSI393287 LCE393209:LCE393287 LMA393209:LMA393287 LVW393209:LVW393287 MFS393209:MFS393287 MPO393209:MPO393287 MZK393209:MZK393287 NJG393209:NJG393287 NTC393209:NTC393287 OCY393209:OCY393287 OMU393209:OMU393287 OWQ393209:OWQ393287 PGM393209:PGM393287 PQI393209:PQI393287 QAE393209:QAE393287 QKA393209:QKA393287 QTW393209:QTW393287 RDS393209:RDS393287 RNO393209:RNO393287 RXK393209:RXK393287 SHG393209:SHG393287 SRC393209:SRC393287 TAY393209:TAY393287 TKU393209:TKU393287 TUQ393209:TUQ393287 UEM393209:UEM393287 UOI393209:UOI393287 UYE393209:UYE393287 VIA393209:VIA393287 VRW393209:VRW393287 WBS393209:WBS393287 WLO393209:WLO393287 WVK393209:WVK393287 IY458745:IY458823 SU458745:SU458823 ACQ458745:ACQ458823 AMM458745:AMM458823 AWI458745:AWI458823 BGE458745:BGE458823 BQA458745:BQA458823 BZW458745:BZW458823 CJS458745:CJS458823 CTO458745:CTO458823 DDK458745:DDK458823 DNG458745:DNG458823 DXC458745:DXC458823 EGY458745:EGY458823 EQU458745:EQU458823 FAQ458745:FAQ458823 FKM458745:FKM458823 FUI458745:FUI458823 GEE458745:GEE458823 GOA458745:GOA458823 GXW458745:GXW458823 HHS458745:HHS458823 HRO458745:HRO458823 IBK458745:IBK458823 ILG458745:ILG458823 IVC458745:IVC458823 JEY458745:JEY458823 JOU458745:JOU458823 JYQ458745:JYQ458823 KIM458745:KIM458823 KSI458745:KSI458823 LCE458745:LCE458823 LMA458745:LMA458823 LVW458745:LVW458823 MFS458745:MFS458823 MPO458745:MPO458823 MZK458745:MZK458823 NJG458745:NJG458823 NTC458745:NTC458823 OCY458745:OCY458823 OMU458745:OMU458823 OWQ458745:OWQ458823 PGM458745:PGM458823 PQI458745:PQI458823 QAE458745:QAE458823 QKA458745:QKA458823 QTW458745:QTW458823 RDS458745:RDS458823 RNO458745:RNO458823 RXK458745:RXK458823 SHG458745:SHG458823 SRC458745:SRC458823 TAY458745:TAY458823 TKU458745:TKU458823 TUQ458745:TUQ458823 UEM458745:UEM458823 UOI458745:UOI458823 UYE458745:UYE458823 VIA458745:VIA458823 VRW458745:VRW458823 WBS458745:WBS458823 WLO458745:WLO458823 WVK458745:WVK458823 IY524281:IY524359 SU524281:SU524359 ACQ524281:ACQ524359 AMM524281:AMM524359 AWI524281:AWI524359 BGE524281:BGE524359 BQA524281:BQA524359 BZW524281:BZW524359 CJS524281:CJS524359 CTO524281:CTO524359 DDK524281:DDK524359 DNG524281:DNG524359 DXC524281:DXC524359 EGY524281:EGY524359 EQU524281:EQU524359 FAQ524281:FAQ524359 FKM524281:FKM524359 FUI524281:FUI524359 GEE524281:GEE524359 GOA524281:GOA524359 GXW524281:GXW524359 HHS524281:HHS524359 HRO524281:HRO524359 IBK524281:IBK524359 ILG524281:ILG524359 IVC524281:IVC524359 JEY524281:JEY524359 JOU524281:JOU524359 JYQ524281:JYQ524359 KIM524281:KIM524359 KSI524281:KSI524359 LCE524281:LCE524359 LMA524281:LMA524359 LVW524281:LVW524359 MFS524281:MFS524359 MPO524281:MPO524359 MZK524281:MZK524359 NJG524281:NJG524359 NTC524281:NTC524359 OCY524281:OCY524359 OMU524281:OMU524359 OWQ524281:OWQ524359 PGM524281:PGM524359 PQI524281:PQI524359 QAE524281:QAE524359 QKA524281:QKA524359 QTW524281:QTW524359 RDS524281:RDS524359 RNO524281:RNO524359 RXK524281:RXK524359 SHG524281:SHG524359 SRC524281:SRC524359 TAY524281:TAY524359 TKU524281:TKU524359 TUQ524281:TUQ524359 UEM524281:UEM524359 UOI524281:UOI524359 UYE524281:UYE524359 VIA524281:VIA524359 VRW524281:VRW524359 WBS524281:WBS524359 WLO524281:WLO524359 WVK524281:WVK524359 IY589817:IY589895 SU589817:SU589895 ACQ589817:ACQ589895 AMM589817:AMM589895 AWI589817:AWI589895 BGE589817:BGE589895 BQA589817:BQA589895 BZW589817:BZW589895 CJS589817:CJS589895 CTO589817:CTO589895 DDK589817:DDK589895 DNG589817:DNG589895 DXC589817:DXC589895 EGY589817:EGY589895 EQU589817:EQU589895 FAQ589817:FAQ589895 FKM589817:FKM589895 FUI589817:FUI589895 GEE589817:GEE589895 GOA589817:GOA589895 GXW589817:GXW589895 HHS589817:HHS589895 HRO589817:HRO589895 IBK589817:IBK589895 ILG589817:ILG589895 IVC589817:IVC589895 JEY589817:JEY589895 JOU589817:JOU589895 JYQ589817:JYQ589895 KIM589817:KIM589895 KSI589817:KSI589895 LCE589817:LCE589895 LMA589817:LMA589895 LVW589817:LVW589895 MFS589817:MFS589895 MPO589817:MPO589895 MZK589817:MZK589895 NJG589817:NJG589895 NTC589817:NTC589895 OCY589817:OCY589895 OMU589817:OMU589895 OWQ589817:OWQ589895 PGM589817:PGM589895 PQI589817:PQI589895 QAE589817:QAE589895 QKA589817:QKA589895 QTW589817:QTW589895 RDS589817:RDS589895 RNO589817:RNO589895 RXK589817:RXK589895 SHG589817:SHG589895 SRC589817:SRC589895 TAY589817:TAY589895 TKU589817:TKU589895 TUQ589817:TUQ589895 UEM589817:UEM589895 UOI589817:UOI589895 UYE589817:UYE589895 VIA589817:VIA589895 VRW589817:VRW589895 WBS589817:WBS589895 WLO589817:WLO589895 WVK589817:WVK589895 IY655353:IY655431 SU655353:SU655431 ACQ655353:ACQ655431 AMM655353:AMM655431 AWI655353:AWI655431 BGE655353:BGE655431 BQA655353:BQA655431 BZW655353:BZW655431 CJS655353:CJS655431 CTO655353:CTO655431 DDK655353:DDK655431 DNG655353:DNG655431 DXC655353:DXC655431 EGY655353:EGY655431 EQU655353:EQU655431 FAQ655353:FAQ655431 FKM655353:FKM655431 FUI655353:FUI655431 GEE655353:GEE655431 GOA655353:GOA655431 GXW655353:GXW655431 HHS655353:HHS655431 HRO655353:HRO655431 IBK655353:IBK655431 ILG655353:ILG655431 IVC655353:IVC655431 JEY655353:JEY655431 JOU655353:JOU655431 JYQ655353:JYQ655431 KIM655353:KIM655431 KSI655353:KSI655431 LCE655353:LCE655431 LMA655353:LMA655431 LVW655353:LVW655431 MFS655353:MFS655431 MPO655353:MPO655431 MZK655353:MZK655431 NJG655353:NJG655431 NTC655353:NTC655431 OCY655353:OCY655431 OMU655353:OMU655431 OWQ655353:OWQ655431 PGM655353:PGM655431 PQI655353:PQI655431 QAE655353:QAE655431 QKA655353:QKA655431 QTW655353:QTW655431 RDS655353:RDS655431 RNO655353:RNO655431 RXK655353:RXK655431 SHG655353:SHG655431 SRC655353:SRC655431 TAY655353:TAY655431 TKU655353:TKU655431 TUQ655353:TUQ655431 UEM655353:UEM655431 UOI655353:UOI655431 UYE655353:UYE655431 VIA655353:VIA655431 VRW655353:VRW655431 WBS655353:WBS655431 WLO655353:WLO655431 WVK655353:WVK655431 IY720889:IY720967 SU720889:SU720967 ACQ720889:ACQ720967 AMM720889:AMM720967 AWI720889:AWI720967 BGE720889:BGE720967 BQA720889:BQA720967 BZW720889:BZW720967 CJS720889:CJS720967 CTO720889:CTO720967 DDK720889:DDK720967 DNG720889:DNG720967 DXC720889:DXC720967 EGY720889:EGY720967 EQU720889:EQU720967 FAQ720889:FAQ720967 FKM720889:FKM720967 FUI720889:FUI720967 GEE720889:GEE720967 GOA720889:GOA720967 GXW720889:GXW720967 HHS720889:HHS720967 HRO720889:HRO720967 IBK720889:IBK720967 ILG720889:ILG720967 IVC720889:IVC720967 JEY720889:JEY720967 JOU720889:JOU720967 JYQ720889:JYQ720967 KIM720889:KIM720967 KSI720889:KSI720967 LCE720889:LCE720967 LMA720889:LMA720967 LVW720889:LVW720967 MFS720889:MFS720967 MPO720889:MPO720967 MZK720889:MZK720967 NJG720889:NJG720967 NTC720889:NTC720967 OCY720889:OCY720967 OMU720889:OMU720967 OWQ720889:OWQ720967 PGM720889:PGM720967 PQI720889:PQI720967 QAE720889:QAE720967 QKA720889:QKA720967 QTW720889:QTW720967 RDS720889:RDS720967 RNO720889:RNO720967 RXK720889:RXK720967 SHG720889:SHG720967 SRC720889:SRC720967 TAY720889:TAY720967 TKU720889:TKU720967 TUQ720889:TUQ720967 UEM720889:UEM720967 UOI720889:UOI720967 UYE720889:UYE720967 VIA720889:VIA720967 VRW720889:VRW720967 WBS720889:WBS720967 WLO720889:WLO720967 WVK720889:WVK720967 IY786425:IY786503 SU786425:SU786503 ACQ786425:ACQ786503 AMM786425:AMM786503 AWI786425:AWI786503 BGE786425:BGE786503 BQA786425:BQA786503 BZW786425:BZW786503 CJS786425:CJS786503 CTO786425:CTO786503 DDK786425:DDK786503 DNG786425:DNG786503 DXC786425:DXC786503 EGY786425:EGY786503 EQU786425:EQU786503 FAQ786425:FAQ786503 FKM786425:FKM786503 FUI786425:FUI786503 GEE786425:GEE786503 GOA786425:GOA786503 GXW786425:GXW786503 HHS786425:HHS786503 HRO786425:HRO786503 IBK786425:IBK786503 ILG786425:ILG786503 IVC786425:IVC786503 JEY786425:JEY786503 JOU786425:JOU786503 JYQ786425:JYQ786503 KIM786425:KIM786503 KSI786425:KSI786503 LCE786425:LCE786503 LMA786425:LMA786503 LVW786425:LVW786503 MFS786425:MFS786503 MPO786425:MPO786503 MZK786425:MZK786503 NJG786425:NJG786503 NTC786425:NTC786503 OCY786425:OCY786503 OMU786425:OMU786503 OWQ786425:OWQ786503 PGM786425:PGM786503 PQI786425:PQI786503 QAE786425:QAE786503 QKA786425:QKA786503 QTW786425:QTW786503 RDS786425:RDS786503 RNO786425:RNO786503 RXK786425:RXK786503 SHG786425:SHG786503 SRC786425:SRC786503 TAY786425:TAY786503 TKU786425:TKU786503 TUQ786425:TUQ786503 UEM786425:UEM786503 UOI786425:UOI786503 UYE786425:UYE786503 VIA786425:VIA786503 VRW786425:VRW786503 WBS786425:WBS786503 WLO786425:WLO786503 WVK786425:WVK786503 IY851961:IY852039 SU851961:SU852039 ACQ851961:ACQ852039 AMM851961:AMM852039 AWI851961:AWI852039 BGE851961:BGE852039 BQA851961:BQA852039 BZW851961:BZW852039 CJS851961:CJS852039 CTO851961:CTO852039 DDK851961:DDK852039 DNG851961:DNG852039 DXC851961:DXC852039 EGY851961:EGY852039 EQU851961:EQU852039 FAQ851961:FAQ852039 FKM851961:FKM852039 FUI851961:FUI852039 GEE851961:GEE852039 GOA851961:GOA852039 GXW851961:GXW852039 HHS851961:HHS852039 HRO851961:HRO852039 IBK851961:IBK852039 ILG851961:ILG852039 IVC851961:IVC852039 JEY851961:JEY852039 JOU851961:JOU852039 JYQ851961:JYQ852039 KIM851961:KIM852039 KSI851961:KSI852039 LCE851961:LCE852039 LMA851961:LMA852039 LVW851961:LVW852039 MFS851961:MFS852039 MPO851961:MPO852039 MZK851961:MZK852039 NJG851961:NJG852039 NTC851961:NTC852039 OCY851961:OCY852039 OMU851961:OMU852039 OWQ851961:OWQ852039 PGM851961:PGM852039 PQI851961:PQI852039 QAE851961:QAE852039 QKA851961:QKA852039 QTW851961:QTW852039 RDS851961:RDS852039 RNO851961:RNO852039 RXK851961:RXK852039 SHG851961:SHG852039 SRC851961:SRC852039 TAY851961:TAY852039 TKU851961:TKU852039 TUQ851961:TUQ852039 UEM851961:UEM852039 UOI851961:UOI852039 UYE851961:UYE852039 VIA851961:VIA852039 VRW851961:VRW852039 WBS851961:WBS852039 WLO851961:WLO852039 WVK851961:WVK852039 IY917497:IY917575 SU917497:SU917575 ACQ917497:ACQ917575 AMM917497:AMM917575 AWI917497:AWI917575 BGE917497:BGE917575 BQA917497:BQA917575 BZW917497:BZW917575 CJS917497:CJS917575 CTO917497:CTO917575 DDK917497:DDK917575 DNG917497:DNG917575 DXC917497:DXC917575 EGY917497:EGY917575 EQU917497:EQU917575 FAQ917497:FAQ917575 FKM917497:FKM917575 FUI917497:FUI917575 GEE917497:GEE917575 GOA917497:GOA917575 GXW917497:GXW917575 HHS917497:HHS917575 HRO917497:HRO917575 IBK917497:IBK917575 ILG917497:ILG917575 IVC917497:IVC917575 JEY917497:JEY917575 JOU917497:JOU917575 JYQ917497:JYQ917575 KIM917497:KIM917575 KSI917497:KSI917575 LCE917497:LCE917575 LMA917497:LMA917575 LVW917497:LVW917575 MFS917497:MFS917575 MPO917497:MPO917575 MZK917497:MZK917575 NJG917497:NJG917575 NTC917497:NTC917575 OCY917497:OCY917575 OMU917497:OMU917575 OWQ917497:OWQ917575 PGM917497:PGM917575 PQI917497:PQI917575 QAE917497:QAE917575 QKA917497:QKA917575 QTW917497:QTW917575 RDS917497:RDS917575 RNO917497:RNO917575 RXK917497:RXK917575 SHG917497:SHG917575 SRC917497:SRC917575 TAY917497:TAY917575 TKU917497:TKU917575 TUQ917497:TUQ917575 UEM917497:UEM917575 UOI917497:UOI917575 UYE917497:UYE917575 VIA917497:VIA917575 VRW917497:VRW917575 WBS917497:WBS917575 WLO917497:WLO917575 WVK917497:WVK917575 IY983033:IY983111 SU983033:SU983111 ACQ983033:ACQ983111 AMM983033:AMM983111 AWI983033:AWI983111 BGE983033:BGE983111 BQA983033:BQA983111 BZW983033:BZW983111 CJS983033:CJS983111 CTO983033:CTO983111 DDK983033:DDK983111 DNG983033:DNG983111 DXC983033:DXC983111 EGY983033:EGY983111 EQU983033:EQU983111 FAQ983033:FAQ983111 FKM983033:FKM983111 FUI983033:FUI983111 GEE983033:GEE983111 GOA983033:GOA983111 GXW983033:GXW983111 HHS983033:HHS983111 HRO983033:HRO983111 IBK983033:IBK983111 ILG983033:ILG983111 IVC983033:IVC983111 JEY983033:JEY983111 JOU983033:JOU983111 JYQ983033:JYQ983111 KIM983033:KIM983111 KSI983033:KSI983111 LCE983033:LCE983111 LMA983033:LMA983111 LVW983033:LVW983111 MFS983033:MFS983111 MPO983033:MPO983111 MZK983033:MZK983111 NJG983033:NJG983111 NTC983033:NTC983111 OCY983033:OCY983111 OMU983033:OMU983111 OWQ983033:OWQ983111 PGM983033:PGM983111 PQI983033:PQI983111 QAE983033:QAE983111 QKA983033:QKA983111 QTW983033:QTW983111 RDS983033:RDS983111 RNO983033:RNO983111 RXK983033:RXK983111 SHG983033:SHG983111 SRC983033:SRC983111 TAY983033:TAY983111 TKU983033:TKU983111 TUQ983033:TUQ983111 UEM983033:UEM983111 UOI983033:UOI983111 UYE983033:UYE983111 VIA983033:VIA983111 VRW983033:VRW983111 WBS983033:WBS983111 WLO983033:WLO983111 IY8:IY71 SU8:SU71 ACQ8:ACQ71 AMM8:AMM71 AWI8:AWI71 BGE8:BGE71 BQA8:BQA71 BZW8:BZW71 CJS8:CJS71 CTO8:CTO71 DDK8:DDK71 DNG8:DNG71 DXC8:DXC71 EGY8:EGY71 EQU8:EQU71 FAQ8:FAQ71 FKM8:FKM71 FUI8:FUI71 GEE8:GEE71 GOA8:GOA71 GXW8:GXW71 HHS8:HHS71 HRO8:HRO71 IBK8:IBK71 ILG8:ILG71 IVC8:IVC71 JEY8:JEY71 JOU8:JOU71 JYQ8:JYQ71 KIM8:KIM71 KSI8:KSI71 LCE8:LCE71 LMA8:LMA71 LVW8:LVW71 MFS8:MFS71 MPO8:MPO71 MZK8:MZK71 NJG8:NJG71 NTC8:NTC71 OCY8:OCY71 OMU8:OMU71 OWQ8:OWQ71 PGM8:PGM71 PQI8:PQI71 QAE8:QAE71 QKA8:QKA71 QTW8:QTW71 RDS8:RDS71 RNO8:RNO71 RXK8:RXK71 SHG8:SHG71 SRC8:SRC71 TAY8:TAY71 TKU8:TKU71 TUQ8:TUQ71 UEM8:UEM71 UOI8:UOI71 UYE8:UYE71 VIA8:VIA71 VRW8:VRW71 WBS8:WBS71 WLO8:WLO71 WVK8:WVK71" xr:uid="{6A10E755-FFE6-43D7-99E7-66C0D0E05ED3}">
      <formula1>38534</formula1>
      <formula2>39994</formula2>
    </dataValidation>
    <dataValidation type="custom" allowBlank="1" showInputMessage="1" showErrorMessage="1" errorTitle="Chybná hodnota" error="Označení kategorie je písmeno &quot;d&quot; nebo &quot;h&quot;." sqref="WVL983047:WVL983111 D65543:D65607 IZ65543:IZ65607 SV65543:SV65607 ACR65543:ACR65607 AMN65543:AMN65607 AWJ65543:AWJ65607 BGF65543:BGF65607 BQB65543:BQB65607 BZX65543:BZX65607 CJT65543:CJT65607 CTP65543:CTP65607 DDL65543:DDL65607 DNH65543:DNH65607 DXD65543:DXD65607 EGZ65543:EGZ65607 EQV65543:EQV65607 FAR65543:FAR65607 FKN65543:FKN65607 FUJ65543:FUJ65607 GEF65543:GEF65607 GOB65543:GOB65607 GXX65543:GXX65607 HHT65543:HHT65607 HRP65543:HRP65607 IBL65543:IBL65607 ILH65543:ILH65607 IVD65543:IVD65607 JEZ65543:JEZ65607 JOV65543:JOV65607 JYR65543:JYR65607 KIN65543:KIN65607 KSJ65543:KSJ65607 LCF65543:LCF65607 LMB65543:LMB65607 LVX65543:LVX65607 MFT65543:MFT65607 MPP65543:MPP65607 MZL65543:MZL65607 NJH65543:NJH65607 NTD65543:NTD65607 OCZ65543:OCZ65607 OMV65543:OMV65607 OWR65543:OWR65607 PGN65543:PGN65607 PQJ65543:PQJ65607 QAF65543:QAF65607 QKB65543:QKB65607 QTX65543:QTX65607 RDT65543:RDT65607 RNP65543:RNP65607 RXL65543:RXL65607 SHH65543:SHH65607 SRD65543:SRD65607 TAZ65543:TAZ65607 TKV65543:TKV65607 TUR65543:TUR65607 UEN65543:UEN65607 UOJ65543:UOJ65607 UYF65543:UYF65607 VIB65543:VIB65607 VRX65543:VRX65607 WBT65543:WBT65607 WLP65543:WLP65607 WVL65543:WVL65607 D131079:D131143 IZ131079:IZ131143 SV131079:SV131143 ACR131079:ACR131143 AMN131079:AMN131143 AWJ131079:AWJ131143 BGF131079:BGF131143 BQB131079:BQB131143 BZX131079:BZX131143 CJT131079:CJT131143 CTP131079:CTP131143 DDL131079:DDL131143 DNH131079:DNH131143 DXD131079:DXD131143 EGZ131079:EGZ131143 EQV131079:EQV131143 FAR131079:FAR131143 FKN131079:FKN131143 FUJ131079:FUJ131143 GEF131079:GEF131143 GOB131079:GOB131143 GXX131079:GXX131143 HHT131079:HHT131143 HRP131079:HRP131143 IBL131079:IBL131143 ILH131079:ILH131143 IVD131079:IVD131143 JEZ131079:JEZ131143 JOV131079:JOV131143 JYR131079:JYR131143 KIN131079:KIN131143 KSJ131079:KSJ131143 LCF131079:LCF131143 LMB131079:LMB131143 LVX131079:LVX131143 MFT131079:MFT131143 MPP131079:MPP131143 MZL131079:MZL131143 NJH131079:NJH131143 NTD131079:NTD131143 OCZ131079:OCZ131143 OMV131079:OMV131143 OWR131079:OWR131143 PGN131079:PGN131143 PQJ131079:PQJ131143 QAF131079:QAF131143 QKB131079:QKB131143 QTX131079:QTX131143 RDT131079:RDT131143 RNP131079:RNP131143 RXL131079:RXL131143 SHH131079:SHH131143 SRD131079:SRD131143 TAZ131079:TAZ131143 TKV131079:TKV131143 TUR131079:TUR131143 UEN131079:UEN131143 UOJ131079:UOJ131143 UYF131079:UYF131143 VIB131079:VIB131143 VRX131079:VRX131143 WBT131079:WBT131143 WLP131079:WLP131143 WVL131079:WVL131143 D196615:D196679 IZ196615:IZ196679 SV196615:SV196679 ACR196615:ACR196679 AMN196615:AMN196679 AWJ196615:AWJ196679 BGF196615:BGF196679 BQB196615:BQB196679 BZX196615:BZX196679 CJT196615:CJT196679 CTP196615:CTP196679 DDL196615:DDL196679 DNH196615:DNH196679 DXD196615:DXD196679 EGZ196615:EGZ196679 EQV196615:EQV196679 FAR196615:FAR196679 FKN196615:FKN196679 FUJ196615:FUJ196679 GEF196615:GEF196679 GOB196615:GOB196679 GXX196615:GXX196679 HHT196615:HHT196679 HRP196615:HRP196679 IBL196615:IBL196679 ILH196615:ILH196679 IVD196615:IVD196679 JEZ196615:JEZ196679 JOV196615:JOV196679 JYR196615:JYR196679 KIN196615:KIN196679 KSJ196615:KSJ196679 LCF196615:LCF196679 LMB196615:LMB196679 LVX196615:LVX196679 MFT196615:MFT196679 MPP196615:MPP196679 MZL196615:MZL196679 NJH196615:NJH196679 NTD196615:NTD196679 OCZ196615:OCZ196679 OMV196615:OMV196679 OWR196615:OWR196679 PGN196615:PGN196679 PQJ196615:PQJ196679 QAF196615:QAF196679 QKB196615:QKB196679 QTX196615:QTX196679 RDT196615:RDT196679 RNP196615:RNP196679 RXL196615:RXL196679 SHH196615:SHH196679 SRD196615:SRD196679 TAZ196615:TAZ196679 TKV196615:TKV196679 TUR196615:TUR196679 UEN196615:UEN196679 UOJ196615:UOJ196679 UYF196615:UYF196679 VIB196615:VIB196679 VRX196615:VRX196679 WBT196615:WBT196679 WLP196615:WLP196679 WVL196615:WVL196679 D262151:D262215 IZ262151:IZ262215 SV262151:SV262215 ACR262151:ACR262215 AMN262151:AMN262215 AWJ262151:AWJ262215 BGF262151:BGF262215 BQB262151:BQB262215 BZX262151:BZX262215 CJT262151:CJT262215 CTP262151:CTP262215 DDL262151:DDL262215 DNH262151:DNH262215 DXD262151:DXD262215 EGZ262151:EGZ262215 EQV262151:EQV262215 FAR262151:FAR262215 FKN262151:FKN262215 FUJ262151:FUJ262215 GEF262151:GEF262215 GOB262151:GOB262215 GXX262151:GXX262215 HHT262151:HHT262215 HRP262151:HRP262215 IBL262151:IBL262215 ILH262151:ILH262215 IVD262151:IVD262215 JEZ262151:JEZ262215 JOV262151:JOV262215 JYR262151:JYR262215 KIN262151:KIN262215 KSJ262151:KSJ262215 LCF262151:LCF262215 LMB262151:LMB262215 LVX262151:LVX262215 MFT262151:MFT262215 MPP262151:MPP262215 MZL262151:MZL262215 NJH262151:NJH262215 NTD262151:NTD262215 OCZ262151:OCZ262215 OMV262151:OMV262215 OWR262151:OWR262215 PGN262151:PGN262215 PQJ262151:PQJ262215 QAF262151:QAF262215 QKB262151:QKB262215 QTX262151:QTX262215 RDT262151:RDT262215 RNP262151:RNP262215 RXL262151:RXL262215 SHH262151:SHH262215 SRD262151:SRD262215 TAZ262151:TAZ262215 TKV262151:TKV262215 TUR262151:TUR262215 UEN262151:UEN262215 UOJ262151:UOJ262215 UYF262151:UYF262215 VIB262151:VIB262215 VRX262151:VRX262215 WBT262151:WBT262215 WLP262151:WLP262215 WVL262151:WVL262215 D327687:D327751 IZ327687:IZ327751 SV327687:SV327751 ACR327687:ACR327751 AMN327687:AMN327751 AWJ327687:AWJ327751 BGF327687:BGF327751 BQB327687:BQB327751 BZX327687:BZX327751 CJT327687:CJT327751 CTP327687:CTP327751 DDL327687:DDL327751 DNH327687:DNH327751 DXD327687:DXD327751 EGZ327687:EGZ327751 EQV327687:EQV327751 FAR327687:FAR327751 FKN327687:FKN327751 FUJ327687:FUJ327751 GEF327687:GEF327751 GOB327687:GOB327751 GXX327687:GXX327751 HHT327687:HHT327751 HRP327687:HRP327751 IBL327687:IBL327751 ILH327687:ILH327751 IVD327687:IVD327751 JEZ327687:JEZ327751 JOV327687:JOV327751 JYR327687:JYR327751 KIN327687:KIN327751 KSJ327687:KSJ327751 LCF327687:LCF327751 LMB327687:LMB327751 LVX327687:LVX327751 MFT327687:MFT327751 MPP327687:MPP327751 MZL327687:MZL327751 NJH327687:NJH327751 NTD327687:NTD327751 OCZ327687:OCZ327751 OMV327687:OMV327751 OWR327687:OWR327751 PGN327687:PGN327751 PQJ327687:PQJ327751 QAF327687:QAF327751 QKB327687:QKB327751 QTX327687:QTX327751 RDT327687:RDT327751 RNP327687:RNP327751 RXL327687:RXL327751 SHH327687:SHH327751 SRD327687:SRD327751 TAZ327687:TAZ327751 TKV327687:TKV327751 TUR327687:TUR327751 UEN327687:UEN327751 UOJ327687:UOJ327751 UYF327687:UYF327751 VIB327687:VIB327751 VRX327687:VRX327751 WBT327687:WBT327751 WLP327687:WLP327751 WVL327687:WVL327751 D393223:D393287 IZ393223:IZ393287 SV393223:SV393287 ACR393223:ACR393287 AMN393223:AMN393287 AWJ393223:AWJ393287 BGF393223:BGF393287 BQB393223:BQB393287 BZX393223:BZX393287 CJT393223:CJT393287 CTP393223:CTP393287 DDL393223:DDL393287 DNH393223:DNH393287 DXD393223:DXD393287 EGZ393223:EGZ393287 EQV393223:EQV393287 FAR393223:FAR393287 FKN393223:FKN393287 FUJ393223:FUJ393287 GEF393223:GEF393287 GOB393223:GOB393287 GXX393223:GXX393287 HHT393223:HHT393287 HRP393223:HRP393287 IBL393223:IBL393287 ILH393223:ILH393287 IVD393223:IVD393287 JEZ393223:JEZ393287 JOV393223:JOV393287 JYR393223:JYR393287 KIN393223:KIN393287 KSJ393223:KSJ393287 LCF393223:LCF393287 LMB393223:LMB393287 LVX393223:LVX393287 MFT393223:MFT393287 MPP393223:MPP393287 MZL393223:MZL393287 NJH393223:NJH393287 NTD393223:NTD393287 OCZ393223:OCZ393287 OMV393223:OMV393287 OWR393223:OWR393287 PGN393223:PGN393287 PQJ393223:PQJ393287 QAF393223:QAF393287 QKB393223:QKB393287 QTX393223:QTX393287 RDT393223:RDT393287 RNP393223:RNP393287 RXL393223:RXL393287 SHH393223:SHH393287 SRD393223:SRD393287 TAZ393223:TAZ393287 TKV393223:TKV393287 TUR393223:TUR393287 UEN393223:UEN393287 UOJ393223:UOJ393287 UYF393223:UYF393287 VIB393223:VIB393287 VRX393223:VRX393287 WBT393223:WBT393287 WLP393223:WLP393287 WVL393223:WVL393287 D458759:D458823 IZ458759:IZ458823 SV458759:SV458823 ACR458759:ACR458823 AMN458759:AMN458823 AWJ458759:AWJ458823 BGF458759:BGF458823 BQB458759:BQB458823 BZX458759:BZX458823 CJT458759:CJT458823 CTP458759:CTP458823 DDL458759:DDL458823 DNH458759:DNH458823 DXD458759:DXD458823 EGZ458759:EGZ458823 EQV458759:EQV458823 FAR458759:FAR458823 FKN458759:FKN458823 FUJ458759:FUJ458823 GEF458759:GEF458823 GOB458759:GOB458823 GXX458759:GXX458823 HHT458759:HHT458823 HRP458759:HRP458823 IBL458759:IBL458823 ILH458759:ILH458823 IVD458759:IVD458823 JEZ458759:JEZ458823 JOV458759:JOV458823 JYR458759:JYR458823 KIN458759:KIN458823 KSJ458759:KSJ458823 LCF458759:LCF458823 LMB458759:LMB458823 LVX458759:LVX458823 MFT458759:MFT458823 MPP458759:MPP458823 MZL458759:MZL458823 NJH458759:NJH458823 NTD458759:NTD458823 OCZ458759:OCZ458823 OMV458759:OMV458823 OWR458759:OWR458823 PGN458759:PGN458823 PQJ458759:PQJ458823 QAF458759:QAF458823 QKB458759:QKB458823 QTX458759:QTX458823 RDT458759:RDT458823 RNP458759:RNP458823 RXL458759:RXL458823 SHH458759:SHH458823 SRD458759:SRD458823 TAZ458759:TAZ458823 TKV458759:TKV458823 TUR458759:TUR458823 UEN458759:UEN458823 UOJ458759:UOJ458823 UYF458759:UYF458823 VIB458759:VIB458823 VRX458759:VRX458823 WBT458759:WBT458823 WLP458759:WLP458823 WVL458759:WVL458823 D524295:D524359 IZ524295:IZ524359 SV524295:SV524359 ACR524295:ACR524359 AMN524295:AMN524359 AWJ524295:AWJ524359 BGF524295:BGF524359 BQB524295:BQB524359 BZX524295:BZX524359 CJT524295:CJT524359 CTP524295:CTP524359 DDL524295:DDL524359 DNH524295:DNH524359 DXD524295:DXD524359 EGZ524295:EGZ524359 EQV524295:EQV524359 FAR524295:FAR524359 FKN524295:FKN524359 FUJ524295:FUJ524359 GEF524295:GEF524359 GOB524295:GOB524359 GXX524295:GXX524359 HHT524295:HHT524359 HRP524295:HRP524359 IBL524295:IBL524359 ILH524295:ILH524359 IVD524295:IVD524359 JEZ524295:JEZ524359 JOV524295:JOV524359 JYR524295:JYR524359 KIN524295:KIN524359 KSJ524295:KSJ524359 LCF524295:LCF524359 LMB524295:LMB524359 LVX524295:LVX524359 MFT524295:MFT524359 MPP524295:MPP524359 MZL524295:MZL524359 NJH524295:NJH524359 NTD524295:NTD524359 OCZ524295:OCZ524359 OMV524295:OMV524359 OWR524295:OWR524359 PGN524295:PGN524359 PQJ524295:PQJ524359 QAF524295:QAF524359 QKB524295:QKB524359 QTX524295:QTX524359 RDT524295:RDT524359 RNP524295:RNP524359 RXL524295:RXL524359 SHH524295:SHH524359 SRD524295:SRD524359 TAZ524295:TAZ524359 TKV524295:TKV524359 TUR524295:TUR524359 UEN524295:UEN524359 UOJ524295:UOJ524359 UYF524295:UYF524359 VIB524295:VIB524359 VRX524295:VRX524359 WBT524295:WBT524359 WLP524295:WLP524359 WVL524295:WVL524359 D589831:D589895 IZ589831:IZ589895 SV589831:SV589895 ACR589831:ACR589895 AMN589831:AMN589895 AWJ589831:AWJ589895 BGF589831:BGF589895 BQB589831:BQB589895 BZX589831:BZX589895 CJT589831:CJT589895 CTP589831:CTP589895 DDL589831:DDL589895 DNH589831:DNH589895 DXD589831:DXD589895 EGZ589831:EGZ589895 EQV589831:EQV589895 FAR589831:FAR589895 FKN589831:FKN589895 FUJ589831:FUJ589895 GEF589831:GEF589895 GOB589831:GOB589895 GXX589831:GXX589895 HHT589831:HHT589895 HRP589831:HRP589895 IBL589831:IBL589895 ILH589831:ILH589895 IVD589831:IVD589895 JEZ589831:JEZ589895 JOV589831:JOV589895 JYR589831:JYR589895 KIN589831:KIN589895 KSJ589831:KSJ589895 LCF589831:LCF589895 LMB589831:LMB589895 LVX589831:LVX589895 MFT589831:MFT589895 MPP589831:MPP589895 MZL589831:MZL589895 NJH589831:NJH589895 NTD589831:NTD589895 OCZ589831:OCZ589895 OMV589831:OMV589895 OWR589831:OWR589895 PGN589831:PGN589895 PQJ589831:PQJ589895 QAF589831:QAF589895 QKB589831:QKB589895 QTX589831:QTX589895 RDT589831:RDT589895 RNP589831:RNP589895 RXL589831:RXL589895 SHH589831:SHH589895 SRD589831:SRD589895 TAZ589831:TAZ589895 TKV589831:TKV589895 TUR589831:TUR589895 UEN589831:UEN589895 UOJ589831:UOJ589895 UYF589831:UYF589895 VIB589831:VIB589895 VRX589831:VRX589895 WBT589831:WBT589895 WLP589831:WLP589895 WVL589831:WVL589895 D655367:D655431 IZ655367:IZ655431 SV655367:SV655431 ACR655367:ACR655431 AMN655367:AMN655431 AWJ655367:AWJ655431 BGF655367:BGF655431 BQB655367:BQB655431 BZX655367:BZX655431 CJT655367:CJT655431 CTP655367:CTP655431 DDL655367:DDL655431 DNH655367:DNH655431 DXD655367:DXD655431 EGZ655367:EGZ655431 EQV655367:EQV655431 FAR655367:FAR655431 FKN655367:FKN655431 FUJ655367:FUJ655431 GEF655367:GEF655431 GOB655367:GOB655431 GXX655367:GXX655431 HHT655367:HHT655431 HRP655367:HRP655431 IBL655367:IBL655431 ILH655367:ILH655431 IVD655367:IVD655431 JEZ655367:JEZ655431 JOV655367:JOV655431 JYR655367:JYR655431 KIN655367:KIN655431 KSJ655367:KSJ655431 LCF655367:LCF655431 LMB655367:LMB655431 LVX655367:LVX655431 MFT655367:MFT655431 MPP655367:MPP655431 MZL655367:MZL655431 NJH655367:NJH655431 NTD655367:NTD655431 OCZ655367:OCZ655431 OMV655367:OMV655431 OWR655367:OWR655431 PGN655367:PGN655431 PQJ655367:PQJ655431 QAF655367:QAF655431 QKB655367:QKB655431 QTX655367:QTX655431 RDT655367:RDT655431 RNP655367:RNP655431 RXL655367:RXL655431 SHH655367:SHH655431 SRD655367:SRD655431 TAZ655367:TAZ655431 TKV655367:TKV655431 TUR655367:TUR655431 UEN655367:UEN655431 UOJ655367:UOJ655431 UYF655367:UYF655431 VIB655367:VIB655431 VRX655367:VRX655431 WBT655367:WBT655431 WLP655367:WLP655431 WVL655367:WVL655431 D720903:D720967 IZ720903:IZ720967 SV720903:SV720967 ACR720903:ACR720967 AMN720903:AMN720967 AWJ720903:AWJ720967 BGF720903:BGF720967 BQB720903:BQB720967 BZX720903:BZX720967 CJT720903:CJT720967 CTP720903:CTP720967 DDL720903:DDL720967 DNH720903:DNH720967 DXD720903:DXD720967 EGZ720903:EGZ720967 EQV720903:EQV720967 FAR720903:FAR720967 FKN720903:FKN720967 FUJ720903:FUJ720967 GEF720903:GEF720967 GOB720903:GOB720967 GXX720903:GXX720967 HHT720903:HHT720967 HRP720903:HRP720967 IBL720903:IBL720967 ILH720903:ILH720967 IVD720903:IVD720967 JEZ720903:JEZ720967 JOV720903:JOV720967 JYR720903:JYR720967 KIN720903:KIN720967 KSJ720903:KSJ720967 LCF720903:LCF720967 LMB720903:LMB720967 LVX720903:LVX720967 MFT720903:MFT720967 MPP720903:MPP720967 MZL720903:MZL720967 NJH720903:NJH720967 NTD720903:NTD720967 OCZ720903:OCZ720967 OMV720903:OMV720967 OWR720903:OWR720967 PGN720903:PGN720967 PQJ720903:PQJ720967 QAF720903:QAF720967 QKB720903:QKB720967 QTX720903:QTX720967 RDT720903:RDT720967 RNP720903:RNP720967 RXL720903:RXL720967 SHH720903:SHH720967 SRD720903:SRD720967 TAZ720903:TAZ720967 TKV720903:TKV720967 TUR720903:TUR720967 UEN720903:UEN720967 UOJ720903:UOJ720967 UYF720903:UYF720967 VIB720903:VIB720967 VRX720903:VRX720967 WBT720903:WBT720967 WLP720903:WLP720967 WVL720903:WVL720967 D786439:D786503 IZ786439:IZ786503 SV786439:SV786503 ACR786439:ACR786503 AMN786439:AMN786503 AWJ786439:AWJ786503 BGF786439:BGF786503 BQB786439:BQB786503 BZX786439:BZX786503 CJT786439:CJT786503 CTP786439:CTP786503 DDL786439:DDL786503 DNH786439:DNH786503 DXD786439:DXD786503 EGZ786439:EGZ786503 EQV786439:EQV786503 FAR786439:FAR786503 FKN786439:FKN786503 FUJ786439:FUJ786503 GEF786439:GEF786503 GOB786439:GOB786503 GXX786439:GXX786503 HHT786439:HHT786503 HRP786439:HRP786503 IBL786439:IBL786503 ILH786439:ILH786503 IVD786439:IVD786503 JEZ786439:JEZ786503 JOV786439:JOV786503 JYR786439:JYR786503 KIN786439:KIN786503 KSJ786439:KSJ786503 LCF786439:LCF786503 LMB786439:LMB786503 LVX786439:LVX786503 MFT786439:MFT786503 MPP786439:MPP786503 MZL786439:MZL786503 NJH786439:NJH786503 NTD786439:NTD786503 OCZ786439:OCZ786503 OMV786439:OMV786503 OWR786439:OWR786503 PGN786439:PGN786503 PQJ786439:PQJ786503 QAF786439:QAF786503 QKB786439:QKB786503 QTX786439:QTX786503 RDT786439:RDT786503 RNP786439:RNP786503 RXL786439:RXL786503 SHH786439:SHH786503 SRD786439:SRD786503 TAZ786439:TAZ786503 TKV786439:TKV786503 TUR786439:TUR786503 UEN786439:UEN786503 UOJ786439:UOJ786503 UYF786439:UYF786503 VIB786439:VIB786503 VRX786439:VRX786503 WBT786439:WBT786503 WLP786439:WLP786503 WVL786439:WVL786503 D851975:D852039 IZ851975:IZ852039 SV851975:SV852039 ACR851975:ACR852039 AMN851975:AMN852039 AWJ851975:AWJ852039 BGF851975:BGF852039 BQB851975:BQB852039 BZX851975:BZX852039 CJT851975:CJT852039 CTP851975:CTP852039 DDL851975:DDL852039 DNH851975:DNH852039 DXD851975:DXD852039 EGZ851975:EGZ852039 EQV851975:EQV852039 FAR851975:FAR852039 FKN851975:FKN852039 FUJ851975:FUJ852039 GEF851975:GEF852039 GOB851975:GOB852039 GXX851975:GXX852039 HHT851975:HHT852039 HRP851975:HRP852039 IBL851975:IBL852039 ILH851975:ILH852039 IVD851975:IVD852039 JEZ851975:JEZ852039 JOV851975:JOV852039 JYR851975:JYR852039 KIN851975:KIN852039 KSJ851975:KSJ852039 LCF851975:LCF852039 LMB851975:LMB852039 LVX851975:LVX852039 MFT851975:MFT852039 MPP851975:MPP852039 MZL851975:MZL852039 NJH851975:NJH852039 NTD851975:NTD852039 OCZ851975:OCZ852039 OMV851975:OMV852039 OWR851975:OWR852039 PGN851975:PGN852039 PQJ851975:PQJ852039 QAF851975:QAF852039 QKB851975:QKB852039 QTX851975:QTX852039 RDT851975:RDT852039 RNP851975:RNP852039 RXL851975:RXL852039 SHH851975:SHH852039 SRD851975:SRD852039 TAZ851975:TAZ852039 TKV851975:TKV852039 TUR851975:TUR852039 UEN851975:UEN852039 UOJ851975:UOJ852039 UYF851975:UYF852039 VIB851975:VIB852039 VRX851975:VRX852039 WBT851975:WBT852039 WLP851975:WLP852039 WVL851975:WVL852039 D917511:D917575 IZ917511:IZ917575 SV917511:SV917575 ACR917511:ACR917575 AMN917511:AMN917575 AWJ917511:AWJ917575 BGF917511:BGF917575 BQB917511:BQB917575 BZX917511:BZX917575 CJT917511:CJT917575 CTP917511:CTP917575 DDL917511:DDL917575 DNH917511:DNH917575 DXD917511:DXD917575 EGZ917511:EGZ917575 EQV917511:EQV917575 FAR917511:FAR917575 FKN917511:FKN917575 FUJ917511:FUJ917575 GEF917511:GEF917575 GOB917511:GOB917575 GXX917511:GXX917575 HHT917511:HHT917575 HRP917511:HRP917575 IBL917511:IBL917575 ILH917511:ILH917575 IVD917511:IVD917575 JEZ917511:JEZ917575 JOV917511:JOV917575 JYR917511:JYR917575 KIN917511:KIN917575 KSJ917511:KSJ917575 LCF917511:LCF917575 LMB917511:LMB917575 LVX917511:LVX917575 MFT917511:MFT917575 MPP917511:MPP917575 MZL917511:MZL917575 NJH917511:NJH917575 NTD917511:NTD917575 OCZ917511:OCZ917575 OMV917511:OMV917575 OWR917511:OWR917575 PGN917511:PGN917575 PQJ917511:PQJ917575 QAF917511:QAF917575 QKB917511:QKB917575 QTX917511:QTX917575 RDT917511:RDT917575 RNP917511:RNP917575 RXL917511:RXL917575 SHH917511:SHH917575 SRD917511:SRD917575 TAZ917511:TAZ917575 TKV917511:TKV917575 TUR917511:TUR917575 UEN917511:UEN917575 UOJ917511:UOJ917575 UYF917511:UYF917575 VIB917511:VIB917575 VRX917511:VRX917575 WBT917511:WBT917575 WLP917511:WLP917575 WVL917511:WVL917575 D983047:D983111 IZ983047:IZ983111 SV983047:SV983111 ACR983047:ACR983111 AMN983047:AMN983111 AWJ983047:AWJ983111 BGF983047:BGF983111 BQB983047:BQB983111 BZX983047:BZX983111 CJT983047:CJT983111 CTP983047:CTP983111 DDL983047:DDL983111 DNH983047:DNH983111 DXD983047:DXD983111 EGZ983047:EGZ983111 EQV983047:EQV983111 FAR983047:FAR983111 FKN983047:FKN983111 FUJ983047:FUJ983111 GEF983047:GEF983111 GOB983047:GOB983111 GXX983047:GXX983111 HHT983047:HHT983111 HRP983047:HRP983111 IBL983047:IBL983111 ILH983047:ILH983111 IVD983047:IVD983111 JEZ983047:JEZ983111 JOV983047:JOV983111 JYR983047:JYR983111 KIN983047:KIN983111 KSJ983047:KSJ983111 LCF983047:LCF983111 LMB983047:LMB983111 LVX983047:LVX983111 MFT983047:MFT983111 MPP983047:MPP983111 MZL983047:MZL983111 NJH983047:NJH983111 NTD983047:NTD983111 OCZ983047:OCZ983111 OMV983047:OMV983111 OWR983047:OWR983111 PGN983047:PGN983111 PQJ983047:PQJ983111 QAF983047:QAF983111 QKB983047:QKB983111 QTX983047:QTX983111 RDT983047:RDT983111 RNP983047:RNP983111 RXL983047:RXL983111 SHH983047:SHH983111 SRD983047:SRD983111 TAZ983047:TAZ983111 TKV983047:TKV983111 TUR983047:TUR983111 UEN983047:UEN983111 UOJ983047:UOJ983111 UYF983047:UYF983111 VIB983047:VIB983111 VRX983047:VRX983111 WBT983047:WBT983111 WLP983047:WLP983111 D14 D23:D71 WLP8:WLP71 WBT8:WBT71 VRX8:VRX71 VIB8:VIB71 UYF8:UYF71 UOJ8:UOJ71 UEN8:UEN71 TUR8:TUR71 TKV8:TKV71 TAZ8:TAZ71 SRD8:SRD71 SHH8:SHH71 RXL8:RXL71 RNP8:RNP71 RDT8:RDT71 QTX8:QTX71 QKB8:QKB71 QAF8:QAF71 PQJ8:PQJ71 PGN8:PGN71 OWR8:OWR71 OMV8:OMV71 OCZ8:OCZ71 NTD8:NTD71 NJH8:NJH71 MZL8:MZL71 MPP8:MPP71 MFT8:MFT71 LVX8:LVX71 LMB8:LMB71 LCF8:LCF71 KSJ8:KSJ71 KIN8:KIN71 JYR8:JYR71 JOV8:JOV71 JEZ8:JEZ71 IVD8:IVD71 ILH8:ILH71 IBL8:IBL71 HRP8:HRP71 HHT8:HHT71 GXX8:GXX71 GOB8:GOB71 GEF8:GEF71 FUJ8:FUJ71 FKN8:FKN71 FAR8:FAR71 EQV8:EQV71 EGZ8:EGZ71 DXD8:DXD71 DNH8:DNH71 DDL8:DDL71 CTP8:CTP71 CJT8:CJT71 BZX8:BZX71 BQB8:BQB71 BGF8:BGF71 AWJ8:AWJ71 AMN8:AMN71 ACR8:ACR71 SV8:SV71 IZ8:IZ71 WVL8:WVL71" xr:uid="{A03B8E0B-4338-465B-A5E6-1F8949DAED65}">
      <formula1>IF(OR(D8="d",D8="h"),-1,0)</formula1>
    </dataValidation>
    <dataValidation type="whole" allowBlank="1" showInputMessage="1" showErrorMessage="1" errorTitle="Chybná hodnota" error="Počet chyb může být v rozsahu 0 až 120." sqref="WVP983033:WVP983111 H65529:H65607 JD65529:JD65607 SZ65529:SZ65607 ACV65529:ACV65607 AMR65529:AMR65607 AWN65529:AWN65607 BGJ65529:BGJ65607 BQF65529:BQF65607 CAB65529:CAB65607 CJX65529:CJX65607 CTT65529:CTT65607 DDP65529:DDP65607 DNL65529:DNL65607 DXH65529:DXH65607 EHD65529:EHD65607 EQZ65529:EQZ65607 FAV65529:FAV65607 FKR65529:FKR65607 FUN65529:FUN65607 GEJ65529:GEJ65607 GOF65529:GOF65607 GYB65529:GYB65607 HHX65529:HHX65607 HRT65529:HRT65607 IBP65529:IBP65607 ILL65529:ILL65607 IVH65529:IVH65607 JFD65529:JFD65607 JOZ65529:JOZ65607 JYV65529:JYV65607 KIR65529:KIR65607 KSN65529:KSN65607 LCJ65529:LCJ65607 LMF65529:LMF65607 LWB65529:LWB65607 MFX65529:MFX65607 MPT65529:MPT65607 MZP65529:MZP65607 NJL65529:NJL65607 NTH65529:NTH65607 ODD65529:ODD65607 OMZ65529:OMZ65607 OWV65529:OWV65607 PGR65529:PGR65607 PQN65529:PQN65607 QAJ65529:QAJ65607 QKF65529:QKF65607 QUB65529:QUB65607 RDX65529:RDX65607 RNT65529:RNT65607 RXP65529:RXP65607 SHL65529:SHL65607 SRH65529:SRH65607 TBD65529:TBD65607 TKZ65529:TKZ65607 TUV65529:TUV65607 UER65529:UER65607 UON65529:UON65607 UYJ65529:UYJ65607 VIF65529:VIF65607 VSB65529:VSB65607 WBX65529:WBX65607 WLT65529:WLT65607 WVP65529:WVP65607 H131065:H131143 JD131065:JD131143 SZ131065:SZ131143 ACV131065:ACV131143 AMR131065:AMR131143 AWN131065:AWN131143 BGJ131065:BGJ131143 BQF131065:BQF131143 CAB131065:CAB131143 CJX131065:CJX131143 CTT131065:CTT131143 DDP131065:DDP131143 DNL131065:DNL131143 DXH131065:DXH131143 EHD131065:EHD131143 EQZ131065:EQZ131143 FAV131065:FAV131143 FKR131065:FKR131143 FUN131065:FUN131143 GEJ131065:GEJ131143 GOF131065:GOF131143 GYB131065:GYB131143 HHX131065:HHX131143 HRT131065:HRT131143 IBP131065:IBP131143 ILL131065:ILL131143 IVH131065:IVH131143 JFD131065:JFD131143 JOZ131065:JOZ131143 JYV131065:JYV131143 KIR131065:KIR131143 KSN131065:KSN131143 LCJ131065:LCJ131143 LMF131065:LMF131143 LWB131065:LWB131143 MFX131065:MFX131143 MPT131065:MPT131143 MZP131065:MZP131143 NJL131065:NJL131143 NTH131065:NTH131143 ODD131065:ODD131143 OMZ131065:OMZ131143 OWV131065:OWV131143 PGR131065:PGR131143 PQN131065:PQN131143 QAJ131065:QAJ131143 QKF131065:QKF131143 QUB131065:QUB131143 RDX131065:RDX131143 RNT131065:RNT131143 RXP131065:RXP131143 SHL131065:SHL131143 SRH131065:SRH131143 TBD131065:TBD131143 TKZ131065:TKZ131143 TUV131065:TUV131143 UER131065:UER131143 UON131065:UON131143 UYJ131065:UYJ131143 VIF131065:VIF131143 VSB131065:VSB131143 WBX131065:WBX131143 WLT131065:WLT131143 WVP131065:WVP131143 H196601:H196679 JD196601:JD196679 SZ196601:SZ196679 ACV196601:ACV196679 AMR196601:AMR196679 AWN196601:AWN196679 BGJ196601:BGJ196679 BQF196601:BQF196679 CAB196601:CAB196679 CJX196601:CJX196679 CTT196601:CTT196679 DDP196601:DDP196679 DNL196601:DNL196679 DXH196601:DXH196679 EHD196601:EHD196679 EQZ196601:EQZ196679 FAV196601:FAV196679 FKR196601:FKR196679 FUN196601:FUN196679 GEJ196601:GEJ196679 GOF196601:GOF196679 GYB196601:GYB196679 HHX196601:HHX196679 HRT196601:HRT196679 IBP196601:IBP196679 ILL196601:ILL196679 IVH196601:IVH196679 JFD196601:JFD196679 JOZ196601:JOZ196679 JYV196601:JYV196679 KIR196601:KIR196679 KSN196601:KSN196679 LCJ196601:LCJ196679 LMF196601:LMF196679 LWB196601:LWB196679 MFX196601:MFX196679 MPT196601:MPT196679 MZP196601:MZP196679 NJL196601:NJL196679 NTH196601:NTH196679 ODD196601:ODD196679 OMZ196601:OMZ196679 OWV196601:OWV196679 PGR196601:PGR196679 PQN196601:PQN196679 QAJ196601:QAJ196679 QKF196601:QKF196679 QUB196601:QUB196679 RDX196601:RDX196679 RNT196601:RNT196679 RXP196601:RXP196679 SHL196601:SHL196679 SRH196601:SRH196679 TBD196601:TBD196679 TKZ196601:TKZ196679 TUV196601:TUV196679 UER196601:UER196679 UON196601:UON196679 UYJ196601:UYJ196679 VIF196601:VIF196679 VSB196601:VSB196679 WBX196601:WBX196679 WLT196601:WLT196679 WVP196601:WVP196679 H262137:H262215 JD262137:JD262215 SZ262137:SZ262215 ACV262137:ACV262215 AMR262137:AMR262215 AWN262137:AWN262215 BGJ262137:BGJ262215 BQF262137:BQF262215 CAB262137:CAB262215 CJX262137:CJX262215 CTT262137:CTT262215 DDP262137:DDP262215 DNL262137:DNL262215 DXH262137:DXH262215 EHD262137:EHD262215 EQZ262137:EQZ262215 FAV262137:FAV262215 FKR262137:FKR262215 FUN262137:FUN262215 GEJ262137:GEJ262215 GOF262137:GOF262215 GYB262137:GYB262215 HHX262137:HHX262215 HRT262137:HRT262215 IBP262137:IBP262215 ILL262137:ILL262215 IVH262137:IVH262215 JFD262137:JFD262215 JOZ262137:JOZ262215 JYV262137:JYV262215 KIR262137:KIR262215 KSN262137:KSN262215 LCJ262137:LCJ262215 LMF262137:LMF262215 LWB262137:LWB262215 MFX262137:MFX262215 MPT262137:MPT262215 MZP262137:MZP262215 NJL262137:NJL262215 NTH262137:NTH262215 ODD262137:ODD262215 OMZ262137:OMZ262215 OWV262137:OWV262215 PGR262137:PGR262215 PQN262137:PQN262215 QAJ262137:QAJ262215 QKF262137:QKF262215 QUB262137:QUB262215 RDX262137:RDX262215 RNT262137:RNT262215 RXP262137:RXP262215 SHL262137:SHL262215 SRH262137:SRH262215 TBD262137:TBD262215 TKZ262137:TKZ262215 TUV262137:TUV262215 UER262137:UER262215 UON262137:UON262215 UYJ262137:UYJ262215 VIF262137:VIF262215 VSB262137:VSB262215 WBX262137:WBX262215 WLT262137:WLT262215 WVP262137:WVP262215 H327673:H327751 JD327673:JD327751 SZ327673:SZ327751 ACV327673:ACV327751 AMR327673:AMR327751 AWN327673:AWN327751 BGJ327673:BGJ327751 BQF327673:BQF327751 CAB327673:CAB327751 CJX327673:CJX327751 CTT327673:CTT327751 DDP327673:DDP327751 DNL327673:DNL327751 DXH327673:DXH327751 EHD327673:EHD327751 EQZ327673:EQZ327751 FAV327673:FAV327751 FKR327673:FKR327751 FUN327673:FUN327751 GEJ327673:GEJ327751 GOF327673:GOF327751 GYB327673:GYB327751 HHX327673:HHX327751 HRT327673:HRT327751 IBP327673:IBP327751 ILL327673:ILL327751 IVH327673:IVH327751 JFD327673:JFD327751 JOZ327673:JOZ327751 JYV327673:JYV327751 KIR327673:KIR327751 KSN327673:KSN327751 LCJ327673:LCJ327751 LMF327673:LMF327751 LWB327673:LWB327751 MFX327673:MFX327751 MPT327673:MPT327751 MZP327673:MZP327751 NJL327673:NJL327751 NTH327673:NTH327751 ODD327673:ODD327751 OMZ327673:OMZ327751 OWV327673:OWV327751 PGR327673:PGR327751 PQN327673:PQN327751 QAJ327673:QAJ327751 QKF327673:QKF327751 QUB327673:QUB327751 RDX327673:RDX327751 RNT327673:RNT327751 RXP327673:RXP327751 SHL327673:SHL327751 SRH327673:SRH327751 TBD327673:TBD327751 TKZ327673:TKZ327751 TUV327673:TUV327751 UER327673:UER327751 UON327673:UON327751 UYJ327673:UYJ327751 VIF327673:VIF327751 VSB327673:VSB327751 WBX327673:WBX327751 WLT327673:WLT327751 WVP327673:WVP327751 H393209:H393287 JD393209:JD393287 SZ393209:SZ393287 ACV393209:ACV393287 AMR393209:AMR393287 AWN393209:AWN393287 BGJ393209:BGJ393287 BQF393209:BQF393287 CAB393209:CAB393287 CJX393209:CJX393287 CTT393209:CTT393287 DDP393209:DDP393287 DNL393209:DNL393287 DXH393209:DXH393287 EHD393209:EHD393287 EQZ393209:EQZ393287 FAV393209:FAV393287 FKR393209:FKR393287 FUN393209:FUN393287 GEJ393209:GEJ393287 GOF393209:GOF393287 GYB393209:GYB393287 HHX393209:HHX393287 HRT393209:HRT393287 IBP393209:IBP393287 ILL393209:ILL393287 IVH393209:IVH393287 JFD393209:JFD393287 JOZ393209:JOZ393287 JYV393209:JYV393287 KIR393209:KIR393287 KSN393209:KSN393287 LCJ393209:LCJ393287 LMF393209:LMF393287 LWB393209:LWB393287 MFX393209:MFX393287 MPT393209:MPT393287 MZP393209:MZP393287 NJL393209:NJL393287 NTH393209:NTH393287 ODD393209:ODD393287 OMZ393209:OMZ393287 OWV393209:OWV393287 PGR393209:PGR393287 PQN393209:PQN393287 QAJ393209:QAJ393287 QKF393209:QKF393287 QUB393209:QUB393287 RDX393209:RDX393287 RNT393209:RNT393287 RXP393209:RXP393287 SHL393209:SHL393287 SRH393209:SRH393287 TBD393209:TBD393287 TKZ393209:TKZ393287 TUV393209:TUV393287 UER393209:UER393287 UON393209:UON393287 UYJ393209:UYJ393287 VIF393209:VIF393287 VSB393209:VSB393287 WBX393209:WBX393287 WLT393209:WLT393287 WVP393209:WVP393287 H458745:H458823 JD458745:JD458823 SZ458745:SZ458823 ACV458745:ACV458823 AMR458745:AMR458823 AWN458745:AWN458823 BGJ458745:BGJ458823 BQF458745:BQF458823 CAB458745:CAB458823 CJX458745:CJX458823 CTT458745:CTT458823 DDP458745:DDP458823 DNL458745:DNL458823 DXH458745:DXH458823 EHD458745:EHD458823 EQZ458745:EQZ458823 FAV458745:FAV458823 FKR458745:FKR458823 FUN458745:FUN458823 GEJ458745:GEJ458823 GOF458745:GOF458823 GYB458745:GYB458823 HHX458745:HHX458823 HRT458745:HRT458823 IBP458745:IBP458823 ILL458745:ILL458823 IVH458745:IVH458823 JFD458745:JFD458823 JOZ458745:JOZ458823 JYV458745:JYV458823 KIR458745:KIR458823 KSN458745:KSN458823 LCJ458745:LCJ458823 LMF458745:LMF458823 LWB458745:LWB458823 MFX458745:MFX458823 MPT458745:MPT458823 MZP458745:MZP458823 NJL458745:NJL458823 NTH458745:NTH458823 ODD458745:ODD458823 OMZ458745:OMZ458823 OWV458745:OWV458823 PGR458745:PGR458823 PQN458745:PQN458823 QAJ458745:QAJ458823 QKF458745:QKF458823 QUB458745:QUB458823 RDX458745:RDX458823 RNT458745:RNT458823 RXP458745:RXP458823 SHL458745:SHL458823 SRH458745:SRH458823 TBD458745:TBD458823 TKZ458745:TKZ458823 TUV458745:TUV458823 UER458745:UER458823 UON458745:UON458823 UYJ458745:UYJ458823 VIF458745:VIF458823 VSB458745:VSB458823 WBX458745:WBX458823 WLT458745:WLT458823 WVP458745:WVP458823 H524281:H524359 JD524281:JD524359 SZ524281:SZ524359 ACV524281:ACV524359 AMR524281:AMR524359 AWN524281:AWN524359 BGJ524281:BGJ524359 BQF524281:BQF524359 CAB524281:CAB524359 CJX524281:CJX524359 CTT524281:CTT524359 DDP524281:DDP524359 DNL524281:DNL524359 DXH524281:DXH524359 EHD524281:EHD524359 EQZ524281:EQZ524359 FAV524281:FAV524359 FKR524281:FKR524359 FUN524281:FUN524359 GEJ524281:GEJ524359 GOF524281:GOF524359 GYB524281:GYB524359 HHX524281:HHX524359 HRT524281:HRT524359 IBP524281:IBP524359 ILL524281:ILL524359 IVH524281:IVH524359 JFD524281:JFD524359 JOZ524281:JOZ524359 JYV524281:JYV524359 KIR524281:KIR524359 KSN524281:KSN524359 LCJ524281:LCJ524359 LMF524281:LMF524359 LWB524281:LWB524359 MFX524281:MFX524359 MPT524281:MPT524359 MZP524281:MZP524359 NJL524281:NJL524359 NTH524281:NTH524359 ODD524281:ODD524359 OMZ524281:OMZ524359 OWV524281:OWV524359 PGR524281:PGR524359 PQN524281:PQN524359 QAJ524281:QAJ524359 QKF524281:QKF524359 QUB524281:QUB524359 RDX524281:RDX524359 RNT524281:RNT524359 RXP524281:RXP524359 SHL524281:SHL524359 SRH524281:SRH524359 TBD524281:TBD524359 TKZ524281:TKZ524359 TUV524281:TUV524359 UER524281:UER524359 UON524281:UON524359 UYJ524281:UYJ524359 VIF524281:VIF524359 VSB524281:VSB524359 WBX524281:WBX524359 WLT524281:WLT524359 WVP524281:WVP524359 H589817:H589895 JD589817:JD589895 SZ589817:SZ589895 ACV589817:ACV589895 AMR589817:AMR589895 AWN589817:AWN589895 BGJ589817:BGJ589895 BQF589817:BQF589895 CAB589817:CAB589895 CJX589817:CJX589895 CTT589817:CTT589895 DDP589817:DDP589895 DNL589817:DNL589895 DXH589817:DXH589895 EHD589817:EHD589895 EQZ589817:EQZ589895 FAV589817:FAV589895 FKR589817:FKR589895 FUN589817:FUN589895 GEJ589817:GEJ589895 GOF589817:GOF589895 GYB589817:GYB589895 HHX589817:HHX589895 HRT589817:HRT589895 IBP589817:IBP589895 ILL589817:ILL589895 IVH589817:IVH589895 JFD589817:JFD589895 JOZ589817:JOZ589895 JYV589817:JYV589895 KIR589817:KIR589895 KSN589817:KSN589895 LCJ589817:LCJ589895 LMF589817:LMF589895 LWB589817:LWB589895 MFX589817:MFX589895 MPT589817:MPT589895 MZP589817:MZP589895 NJL589817:NJL589895 NTH589817:NTH589895 ODD589817:ODD589895 OMZ589817:OMZ589895 OWV589817:OWV589895 PGR589817:PGR589895 PQN589817:PQN589895 QAJ589817:QAJ589895 QKF589817:QKF589895 QUB589817:QUB589895 RDX589817:RDX589895 RNT589817:RNT589895 RXP589817:RXP589895 SHL589817:SHL589895 SRH589817:SRH589895 TBD589817:TBD589895 TKZ589817:TKZ589895 TUV589817:TUV589895 UER589817:UER589895 UON589817:UON589895 UYJ589817:UYJ589895 VIF589817:VIF589895 VSB589817:VSB589895 WBX589817:WBX589895 WLT589817:WLT589895 WVP589817:WVP589895 H655353:H655431 JD655353:JD655431 SZ655353:SZ655431 ACV655353:ACV655431 AMR655353:AMR655431 AWN655353:AWN655431 BGJ655353:BGJ655431 BQF655353:BQF655431 CAB655353:CAB655431 CJX655353:CJX655431 CTT655353:CTT655431 DDP655353:DDP655431 DNL655353:DNL655431 DXH655353:DXH655431 EHD655353:EHD655431 EQZ655353:EQZ655431 FAV655353:FAV655431 FKR655353:FKR655431 FUN655353:FUN655431 GEJ655353:GEJ655431 GOF655353:GOF655431 GYB655353:GYB655431 HHX655353:HHX655431 HRT655353:HRT655431 IBP655353:IBP655431 ILL655353:ILL655431 IVH655353:IVH655431 JFD655353:JFD655431 JOZ655353:JOZ655431 JYV655353:JYV655431 KIR655353:KIR655431 KSN655353:KSN655431 LCJ655353:LCJ655431 LMF655353:LMF655431 LWB655353:LWB655431 MFX655353:MFX655431 MPT655353:MPT655431 MZP655353:MZP655431 NJL655353:NJL655431 NTH655353:NTH655431 ODD655353:ODD655431 OMZ655353:OMZ655431 OWV655353:OWV655431 PGR655353:PGR655431 PQN655353:PQN655431 QAJ655353:QAJ655431 QKF655353:QKF655431 QUB655353:QUB655431 RDX655353:RDX655431 RNT655353:RNT655431 RXP655353:RXP655431 SHL655353:SHL655431 SRH655353:SRH655431 TBD655353:TBD655431 TKZ655353:TKZ655431 TUV655353:TUV655431 UER655353:UER655431 UON655353:UON655431 UYJ655353:UYJ655431 VIF655353:VIF655431 VSB655353:VSB655431 WBX655353:WBX655431 WLT655353:WLT655431 WVP655353:WVP655431 H720889:H720967 JD720889:JD720967 SZ720889:SZ720967 ACV720889:ACV720967 AMR720889:AMR720967 AWN720889:AWN720967 BGJ720889:BGJ720967 BQF720889:BQF720967 CAB720889:CAB720967 CJX720889:CJX720967 CTT720889:CTT720967 DDP720889:DDP720967 DNL720889:DNL720967 DXH720889:DXH720967 EHD720889:EHD720967 EQZ720889:EQZ720967 FAV720889:FAV720967 FKR720889:FKR720967 FUN720889:FUN720967 GEJ720889:GEJ720967 GOF720889:GOF720967 GYB720889:GYB720967 HHX720889:HHX720967 HRT720889:HRT720967 IBP720889:IBP720967 ILL720889:ILL720967 IVH720889:IVH720967 JFD720889:JFD720967 JOZ720889:JOZ720967 JYV720889:JYV720967 KIR720889:KIR720967 KSN720889:KSN720967 LCJ720889:LCJ720967 LMF720889:LMF720967 LWB720889:LWB720967 MFX720889:MFX720967 MPT720889:MPT720967 MZP720889:MZP720967 NJL720889:NJL720967 NTH720889:NTH720967 ODD720889:ODD720967 OMZ720889:OMZ720967 OWV720889:OWV720967 PGR720889:PGR720967 PQN720889:PQN720967 QAJ720889:QAJ720967 QKF720889:QKF720967 QUB720889:QUB720967 RDX720889:RDX720967 RNT720889:RNT720967 RXP720889:RXP720967 SHL720889:SHL720967 SRH720889:SRH720967 TBD720889:TBD720967 TKZ720889:TKZ720967 TUV720889:TUV720967 UER720889:UER720967 UON720889:UON720967 UYJ720889:UYJ720967 VIF720889:VIF720967 VSB720889:VSB720967 WBX720889:WBX720967 WLT720889:WLT720967 WVP720889:WVP720967 H786425:H786503 JD786425:JD786503 SZ786425:SZ786503 ACV786425:ACV786503 AMR786425:AMR786503 AWN786425:AWN786503 BGJ786425:BGJ786503 BQF786425:BQF786503 CAB786425:CAB786503 CJX786425:CJX786503 CTT786425:CTT786503 DDP786425:DDP786503 DNL786425:DNL786503 DXH786425:DXH786503 EHD786425:EHD786503 EQZ786425:EQZ786503 FAV786425:FAV786503 FKR786425:FKR786503 FUN786425:FUN786503 GEJ786425:GEJ786503 GOF786425:GOF786503 GYB786425:GYB786503 HHX786425:HHX786503 HRT786425:HRT786503 IBP786425:IBP786503 ILL786425:ILL786503 IVH786425:IVH786503 JFD786425:JFD786503 JOZ786425:JOZ786503 JYV786425:JYV786503 KIR786425:KIR786503 KSN786425:KSN786503 LCJ786425:LCJ786503 LMF786425:LMF786503 LWB786425:LWB786503 MFX786425:MFX786503 MPT786425:MPT786503 MZP786425:MZP786503 NJL786425:NJL786503 NTH786425:NTH786503 ODD786425:ODD786503 OMZ786425:OMZ786503 OWV786425:OWV786503 PGR786425:PGR786503 PQN786425:PQN786503 QAJ786425:QAJ786503 QKF786425:QKF786503 QUB786425:QUB786503 RDX786425:RDX786503 RNT786425:RNT786503 RXP786425:RXP786503 SHL786425:SHL786503 SRH786425:SRH786503 TBD786425:TBD786503 TKZ786425:TKZ786503 TUV786425:TUV786503 UER786425:UER786503 UON786425:UON786503 UYJ786425:UYJ786503 VIF786425:VIF786503 VSB786425:VSB786503 WBX786425:WBX786503 WLT786425:WLT786503 WVP786425:WVP786503 H851961:H852039 JD851961:JD852039 SZ851961:SZ852039 ACV851961:ACV852039 AMR851961:AMR852039 AWN851961:AWN852039 BGJ851961:BGJ852039 BQF851961:BQF852039 CAB851961:CAB852039 CJX851961:CJX852039 CTT851961:CTT852039 DDP851961:DDP852039 DNL851961:DNL852039 DXH851961:DXH852039 EHD851961:EHD852039 EQZ851961:EQZ852039 FAV851961:FAV852039 FKR851961:FKR852039 FUN851961:FUN852039 GEJ851961:GEJ852039 GOF851961:GOF852039 GYB851961:GYB852039 HHX851961:HHX852039 HRT851961:HRT852039 IBP851961:IBP852039 ILL851961:ILL852039 IVH851961:IVH852039 JFD851961:JFD852039 JOZ851961:JOZ852039 JYV851961:JYV852039 KIR851961:KIR852039 KSN851961:KSN852039 LCJ851961:LCJ852039 LMF851961:LMF852039 LWB851961:LWB852039 MFX851961:MFX852039 MPT851961:MPT852039 MZP851961:MZP852039 NJL851961:NJL852039 NTH851961:NTH852039 ODD851961:ODD852039 OMZ851961:OMZ852039 OWV851961:OWV852039 PGR851961:PGR852039 PQN851961:PQN852039 QAJ851961:QAJ852039 QKF851961:QKF852039 QUB851961:QUB852039 RDX851961:RDX852039 RNT851961:RNT852039 RXP851961:RXP852039 SHL851961:SHL852039 SRH851961:SRH852039 TBD851961:TBD852039 TKZ851961:TKZ852039 TUV851961:TUV852039 UER851961:UER852039 UON851961:UON852039 UYJ851961:UYJ852039 VIF851961:VIF852039 VSB851961:VSB852039 WBX851961:WBX852039 WLT851961:WLT852039 WVP851961:WVP852039 H917497:H917575 JD917497:JD917575 SZ917497:SZ917575 ACV917497:ACV917575 AMR917497:AMR917575 AWN917497:AWN917575 BGJ917497:BGJ917575 BQF917497:BQF917575 CAB917497:CAB917575 CJX917497:CJX917575 CTT917497:CTT917575 DDP917497:DDP917575 DNL917497:DNL917575 DXH917497:DXH917575 EHD917497:EHD917575 EQZ917497:EQZ917575 FAV917497:FAV917575 FKR917497:FKR917575 FUN917497:FUN917575 GEJ917497:GEJ917575 GOF917497:GOF917575 GYB917497:GYB917575 HHX917497:HHX917575 HRT917497:HRT917575 IBP917497:IBP917575 ILL917497:ILL917575 IVH917497:IVH917575 JFD917497:JFD917575 JOZ917497:JOZ917575 JYV917497:JYV917575 KIR917497:KIR917575 KSN917497:KSN917575 LCJ917497:LCJ917575 LMF917497:LMF917575 LWB917497:LWB917575 MFX917497:MFX917575 MPT917497:MPT917575 MZP917497:MZP917575 NJL917497:NJL917575 NTH917497:NTH917575 ODD917497:ODD917575 OMZ917497:OMZ917575 OWV917497:OWV917575 PGR917497:PGR917575 PQN917497:PQN917575 QAJ917497:QAJ917575 QKF917497:QKF917575 QUB917497:QUB917575 RDX917497:RDX917575 RNT917497:RNT917575 RXP917497:RXP917575 SHL917497:SHL917575 SRH917497:SRH917575 TBD917497:TBD917575 TKZ917497:TKZ917575 TUV917497:TUV917575 UER917497:UER917575 UON917497:UON917575 UYJ917497:UYJ917575 VIF917497:VIF917575 VSB917497:VSB917575 WBX917497:WBX917575 WLT917497:WLT917575 WVP917497:WVP917575 H983033:H983111 JD983033:JD983111 SZ983033:SZ983111 ACV983033:ACV983111 AMR983033:AMR983111 AWN983033:AWN983111 BGJ983033:BGJ983111 BQF983033:BQF983111 CAB983033:CAB983111 CJX983033:CJX983111 CTT983033:CTT983111 DDP983033:DDP983111 DNL983033:DNL983111 DXH983033:DXH983111 EHD983033:EHD983111 EQZ983033:EQZ983111 FAV983033:FAV983111 FKR983033:FKR983111 FUN983033:FUN983111 GEJ983033:GEJ983111 GOF983033:GOF983111 GYB983033:GYB983111 HHX983033:HHX983111 HRT983033:HRT983111 IBP983033:IBP983111 ILL983033:ILL983111 IVH983033:IVH983111 JFD983033:JFD983111 JOZ983033:JOZ983111 JYV983033:JYV983111 KIR983033:KIR983111 KSN983033:KSN983111 LCJ983033:LCJ983111 LMF983033:LMF983111 LWB983033:LWB983111 MFX983033:MFX983111 MPT983033:MPT983111 MZP983033:MZP983111 NJL983033:NJL983111 NTH983033:NTH983111 ODD983033:ODD983111 OMZ983033:OMZ983111 OWV983033:OWV983111 PGR983033:PGR983111 PQN983033:PQN983111 QAJ983033:QAJ983111 QKF983033:QKF983111 QUB983033:QUB983111 RDX983033:RDX983111 RNT983033:RNT983111 RXP983033:RXP983111 SHL983033:SHL983111 SRH983033:SRH983111 TBD983033:TBD983111 TKZ983033:TKZ983111 TUV983033:TUV983111 UER983033:UER983111 UON983033:UON983111 UYJ983033:UYJ983111 VIF983033:VIF983111 VSB983033:VSB983111 WBX983033:WBX983111 WLT983033:WLT983111 H8:H71 SZ8:SZ71 ACV8:ACV71 AMR8:AMR71 AWN8:AWN71 BGJ8:BGJ71 BQF8:BQF71 CAB8:CAB71 CJX8:CJX71 CTT8:CTT71 DDP8:DDP71 DNL8:DNL71 DXH8:DXH71 EHD8:EHD71 EQZ8:EQZ71 FAV8:FAV71 FKR8:FKR71 FUN8:FUN71 GEJ8:GEJ71 GOF8:GOF71 GYB8:GYB71 HHX8:HHX71 HRT8:HRT71 IBP8:IBP71 ILL8:ILL71 IVH8:IVH71 JFD8:JFD71 JOZ8:JOZ71 JYV8:JYV71 KIR8:KIR71 KSN8:KSN71 LCJ8:LCJ71 LMF8:LMF71 LWB8:LWB71 MFX8:MFX71 MPT8:MPT71 MZP8:MZP71 NJL8:NJL71 NTH8:NTH71 ODD8:ODD71 OMZ8:OMZ71 OWV8:OWV71 PGR8:PGR71 PQN8:PQN71 QAJ8:QAJ71 QKF8:QKF71 QUB8:QUB71 RDX8:RDX71 RNT8:RNT71 RXP8:RXP71 SHL8:SHL71 SRH8:SRH71 TBD8:TBD71 TKZ8:TKZ71 TUV8:TUV71 UER8:UER71 UON8:UON71 UYJ8:UYJ71 VIF8:VIF71 VSB8:VSB71 WBX8:WBX71 WLT8:WLT71 WVP8:WVP71 JD8:JD71" xr:uid="{474EA35D-7027-4C2B-8684-47EB79A68578}">
      <formula1>0</formula1>
      <formula2>120</formula2>
    </dataValidation>
    <dataValidation type="whole" allowBlank="1" showInputMessage="1" showErrorMessage="1" errorTitle="Chybná hodnota" error="Dorážka může být v rozsahu 0 až 540." sqref="WVO983033:WVO983111 G65529:G65607 JC65529:JC65607 SY65529:SY65607 ACU65529:ACU65607 AMQ65529:AMQ65607 AWM65529:AWM65607 BGI65529:BGI65607 BQE65529:BQE65607 CAA65529:CAA65607 CJW65529:CJW65607 CTS65529:CTS65607 DDO65529:DDO65607 DNK65529:DNK65607 DXG65529:DXG65607 EHC65529:EHC65607 EQY65529:EQY65607 FAU65529:FAU65607 FKQ65529:FKQ65607 FUM65529:FUM65607 GEI65529:GEI65607 GOE65529:GOE65607 GYA65529:GYA65607 HHW65529:HHW65607 HRS65529:HRS65607 IBO65529:IBO65607 ILK65529:ILK65607 IVG65529:IVG65607 JFC65529:JFC65607 JOY65529:JOY65607 JYU65529:JYU65607 KIQ65529:KIQ65607 KSM65529:KSM65607 LCI65529:LCI65607 LME65529:LME65607 LWA65529:LWA65607 MFW65529:MFW65607 MPS65529:MPS65607 MZO65529:MZO65607 NJK65529:NJK65607 NTG65529:NTG65607 ODC65529:ODC65607 OMY65529:OMY65607 OWU65529:OWU65607 PGQ65529:PGQ65607 PQM65529:PQM65607 QAI65529:QAI65607 QKE65529:QKE65607 QUA65529:QUA65607 RDW65529:RDW65607 RNS65529:RNS65607 RXO65529:RXO65607 SHK65529:SHK65607 SRG65529:SRG65607 TBC65529:TBC65607 TKY65529:TKY65607 TUU65529:TUU65607 UEQ65529:UEQ65607 UOM65529:UOM65607 UYI65529:UYI65607 VIE65529:VIE65607 VSA65529:VSA65607 WBW65529:WBW65607 WLS65529:WLS65607 WVO65529:WVO65607 G131065:G131143 JC131065:JC131143 SY131065:SY131143 ACU131065:ACU131143 AMQ131065:AMQ131143 AWM131065:AWM131143 BGI131065:BGI131143 BQE131065:BQE131143 CAA131065:CAA131143 CJW131065:CJW131143 CTS131065:CTS131143 DDO131065:DDO131143 DNK131065:DNK131143 DXG131065:DXG131143 EHC131065:EHC131143 EQY131065:EQY131143 FAU131065:FAU131143 FKQ131065:FKQ131143 FUM131065:FUM131143 GEI131065:GEI131143 GOE131065:GOE131143 GYA131065:GYA131143 HHW131065:HHW131143 HRS131065:HRS131143 IBO131065:IBO131143 ILK131065:ILK131143 IVG131065:IVG131143 JFC131065:JFC131143 JOY131065:JOY131143 JYU131065:JYU131143 KIQ131065:KIQ131143 KSM131065:KSM131143 LCI131065:LCI131143 LME131065:LME131143 LWA131065:LWA131143 MFW131065:MFW131143 MPS131065:MPS131143 MZO131065:MZO131143 NJK131065:NJK131143 NTG131065:NTG131143 ODC131065:ODC131143 OMY131065:OMY131143 OWU131065:OWU131143 PGQ131065:PGQ131143 PQM131065:PQM131143 QAI131065:QAI131143 QKE131065:QKE131143 QUA131065:QUA131143 RDW131065:RDW131143 RNS131065:RNS131143 RXO131065:RXO131143 SHK131065:SHK131143 SRG131065:SRG131143 TBC131065:TBC131143 TKY131065:TKY131143 TUU131065:TUU131143 UEQ131065:UEQ131143 UOM131065:UOM131143 UYI131065:UYI131143 VIE131065:VIE131143 VSA131065:VSA131143 WBW131065:WBW131143 WLS131065:WLS131143 WVO131065:WVO131143 G196601:G196679 JC196601:JC196679 SY196601:SY196679 ACU196601:ACU196679 AMQ196601:AMQ196679 AWM196601:AWM196679 BGI196601:BGI196679 BQE196601:BQE196679 CAA196601:CAA196679 CJW196601:CJW196679 CTS196601:CTS196679 DDO196601:DDO196679 DNK196601:DNK196679 DXG196601:DXG196679 EHC196601:EHC196679 EQY196601:EQY196679 FAU196601:FAU196679 FKQ196601:FKQ196679 FUM196601:FUM196679 GEI196601:GEI196679 GOE196601:GOE196679 GYA196601:GYA196679 HHW196601:HHW196679 HRS196601:HRS196679 IBO196601:IBO196679 ILK196601:ILK196679 IVG196601:IVG196679 JFC196601:JFC196679 JOY196601:JOY196679 JYU196601:JYU196679 KIQ196601:KIQ196679 KSM196601:KSM196679 LCI196601:LCI196679 LME196601:LME196679 LWA196601:LWA196679 MFW196601:MFW196679 MPS196601:MPS196679 MZO196601:MZO196679 NJK196601:NJK196679 NTG196601:NTG196679 ODC196601:ODC196679 OMY196601:OMY196679 OWU196601:OWU196679 PGQ196601:PGQ196679 PQM196601:PQM196679 QAI196601:QAI196679 QKE196601:QKE196679 QUA196601:QUA196679 RDW196601:RDW196679 RNS196601:RNS196679 RXO196601:RXO196679 SHK196601:SHK196679 SRG196601:SRG196679 TBC196601:TBC196679 TKY196601:TKY196679 TUU196601:TUU196679 UEQ196601:UEQ196679 UOM196601:UOM196679 UYI196601:UYI196679 VIE196601:VIE196679 VSA196601:VSA196679 WBW196601:WBW196679 WLS196601:WLS196679 WVO196601:WVO196679 G262137:G262215 JC262137:JC262215 SY262137:SY262215 ACU262137:ACU262215 AMQ262137:AMQ262215 AWM262137:AWM262215 BGI262137:BGI262215 BQE262137:BQE262215 CAA262137:CAA262215 CJW262137:CJW262215 CTS262137:CTS262215 DDO262137:DDO262215 DNK262137:DNK262215 DXG262137:DXG262215 EHC262137:EHC262215 EQY262137:EQY262215 FAU262137:FAU262215 FKQ262137:FKQ262215 FUM262137:FUM262215 GEI262137:GEI262215 GOE262137:GOE262215 GYA262137:GYA262215 HHW262137:HHW262215 HRS262137:HRS262215 IBO262137:IBO262215 ILK262137:ILK262215 IVG262137:IVG262215 JFC262137:JFC262215 JOY262137:JOY262215 JYU262137:JYU262215 KIQ262137:KIQ262215 KSM262137:KSM262215 LCI262137:LCI262215 LME262137:LME262215 LWA262137:LWA262215 MFW262137:MFW262215 MPS262137:MPS262215 MZO262137:MZO262215 NJK262137:NJK262215 NTG262137:NTG262215 ODC262137:ODC262215 OMY262137:OMY262215 OWU262137:OWU262215 PGQ262137:PGQ262215 PQM262137:PQM262215 QAI262137:QAI262215 QKE262137:QKE262215 QUA262137:QUA262215 RDW262137:RDW262215 RNS262137:RNS262215 RXO262137:RXO262215 SHK262137:SHK262215 SRG262137:SRG262215 TBC262137:TBC262215 TKY262137:TKY262215 TUU262137:TUU262215 UEQ262137:UEQ262215 UOM262137:UOM262215 UYI262137:UYI262215 VIE262137:VIE262215 VSA262137:VSA262215 WBW262137:WBW262215 WLS262137:WLS262215 WVO262137:WVO262215 G327673:G327751 JC327673:JC327751 SY327673:SY327751 ACU327673:ACU327751 AMQ327673:AMQ327751 AWM327673:AWM327751 BGI327673:BGI327751 BQE327673:BQE327751 CAA327673:CAA327751 CJW327673:CJW327751 CTS327673:CTS327751 DDO327673:DDO327751 DNK327673:DNK327751 DXG327673:DXG327751 EHC327673:EHC327751 EQY327673:EQY327751 FAU327673:FAU327751 FKQ327673:FKQ327751 FUM327673:FUM327751 GEI327673:GEI327751 GOE327673:GOE327751 GYA327673:GYA327751 HHW327673:HHW327751 HRS327673:HRS327751 IBO327673:IBO327751 ILK327673:ILK327751 IVG327673:IVG327751 JFC327673:JFC327751 JOY327673:JOY327751 JYU327673:JYU327751 KIQ327673:KIQ327751 KSM327673:KSM327751 LCI327673:LCI327751 LME327673:LME327751 LWA327673:LWA327751 MFW327673:MFW327751 MPS327673:MPS327751 MZO327673:MZO327751 NJK327673:NJK327751 NTG327673:NTG327751 ODC327673:ODC327751 OMY327673:OMY327751 OWU327673:OWU327751 PGQ327673:PGQ327751 PQM327673:PQM327751 QAI327673:QAI327751 QKE327673:QKE327751 QUA327673:QUA327751 RDW327673:RDW327751 RNS327673:RNS327751 RXO327673:RXO327751 SHK327673:SHK327751 SRG327673:SRG327751 TBC327673:TBC327751 TKY327673:TKY327751 TUU327673:TUU327751 UEQ327673:UEQ327751 UOM327673:UOM327751 UYI327673:UYI327751 VIE327673:VIE327751 VSA327673:VSA327751 WBW327673:WBW327751 WLS327673:WLS327751 WVO327673:WVO327751 G393209:G393287 JC393209:JC393287 SY393209:SY393287 ACU393209:ACU393287 AMQ393209:AMQ393287 AWM393209:AWM393287 BGI393209:BGI393287 BQE393209:BQE393287 CAA393209:CAA393287 CJW393209:CJW393287 CTS393209:CTS393287 DDO393209:DDO393287 DNK393209:DNK393287 DXG393209:DXG393287 EHC393209:EHC393287 EQY393209:EQY393287 FAU393209:FAU393287 FKQ393209:FKQ393287 FUM393209:FUM393287 GEI393209:GEI393287 GOE393209:GOE393287 GYA393209:GYA393287 HHW393209:HHW393287 HRS393209:HRS393287 IBO393209:IBO393287 ILK393209:ILK393287 IVG393209:IVG393287 JFC393209:JFC393287 JOY393209:JOY393287 JYU393209:JYU393287 KIQ393209:KIQ393287 KSM393209:KSM393287 LCI393209:LCI393287 LME393209:LME393287 LWA393209:LWA393287 MFW393209:MFW393287 MPS393209:MPS393287 MZO393209:MZO393287 NJK393209:NJK393287 NTG393209:NTG393287 ODC393209:ODC393287 OMY393209:OMY393287 OWU393209:OWU393287 PGQ393209:PGQ393287 PQM393209:PQM393287 QAI393209:QAI393287 QKE393209:QKE393287 QUA393209:QUA393287 RDW393209:RDW393287 RNS393209:RNS393287 RXO393209:RXO393287 SHK393209:SHK393287 SRG393209:SRG393287 TBC393209:TBC393287 TKY393209:TKY393287 TUU393209:TUU393287 UEQ393209:UEQ393287 UOM393209:UOM393287 UYI393209:UYI393287 VIE393209:VIE393287 VSA393209:VSA393287 WBW393209:WBW393287 WLS393209:WLS393287 WVO393209:WVO393287 G458745:G458823 JC458745:JC458823 SY458745:SY458823 ACU458745:ACU458823 AMQ458745:AMQ458823 AWM458745:AWM458823 BGI458745:BGI458823 BQE458745:BQE458823 CAA458745:CAA458823 CJW458745:CJW458823 CTS458745:CTS458823 DDO458745:DDO458823 DNK458745:DNK458823 DXG458745:DXG458823 EHC458745:EHC458823 EQY458745:EQY458823 FAU458745:FAU458823 FKQ458745:FKQ458823 FUM458745:FUM458823 GEI458745:GEI458823 GOE458745:GOE458823 GYA458745:GYA458823 HHW458745:HHW458823 HRS458745:HRS458823 IBO458745:IBO458823 ILK458745:ILK458823 IVG458745:IVG458823 JFC458745:JFC458823 JOY458745:JOY458823 JYU458745:JYU458823 KIQ458745:KIQ458823 KSM458745:KSM458823 LCI458745:LCI458823 LME458745:LME458823 LWA458745:LWA458823 MFW458745:MFW458823 MPS458745:MPS458823 MZO458745:MZO458823 NJK458745:NJK458823 NTG458745:NTG458823 ODC458745:ODC458823 OMY458745:OMY458823 OWU458745:OWU458823 PGQ458745:PGQ458823 PQM458745:PQM458823 QAI458745:QAI458823 QKE458745:QKE458823 QUA458745:QUA458823 RDW458745:RDW458823 RNS458745:RNS458823 RXO458745:RXO458823 SHK458745:SHK458823 SRG458745:SRG458823 TBC458745:TBC458823 TKY458745:TKY458823 TUU458745:TUU458823 UEQ458745:UEQ458823 UOM458745:UOM458823 UYI458745:UYI458823 VIE458745:VIE458823 VSA458745:VSA458823 WBW458745:WBW458823 WLS458745:WLS458823 WVO458745:WVO458823 G524281:G524359 JC524281:JC524359 SY524281:SY524359 ACU524281:ACU524359 AMQ524281:AMQ524359 AWM524281:AWM524359 BGI524281:BGI524359 BQE524281:BQE524359 CAA524281:CAA524359 CJW524281:CJW524359 CTS524281:CTS524359 DDO524281:DDO524359 DNK524281:DNK524359 DXG524281:DXG524359 EHC524281:EHC524359 EQY524281:EQY524359 FAU524281:FAU524359 FKQ524281:FKQ524359 FUM524281:FUM524359 GEI524281:GEI524359 GOE524281:GOE524359 GYA524281:GYA524359 HHW524281:HHW524359 HRS524281:HRS524359 IBO524281:IBO524359 ILK524281:ILK524359 IVG524281:IVG524359 JFC524281:JFC524359 JOY524281:JOY524359 JYU524281:JYU524359 KIQ524281:KIQ524359 KSM524281:KSM524359 LCI524281:LCI524359 LME524281:LME524359 LWA524281:LWA524359 MFW524281:MFW524359 MPS524281:MPS524359 MZO524281:MZO524359 NJK524281:NJK524359 NTG524281:NTG524359 ODC524281:ODC524359 OMY524281:OMY524359 OWU524281:OWU524359 PGQ524281:PGQ524359 PQM524281:PQM524359 QAI524281:QAI524359 QKE524281:QKE524359 QUA524281:QUA524359 RDW524281:RDW524359 RNS524281:RNS524359 RXO524281:RXO524359 SHK524281:SHK524359 SRG524281:SRG524359 TBC524281:TBC524359 TKY524281:TKY524359 TUU524281:TUU524359 UEQ524281:UEQ524359 UOM524281:UOM524359 UYI524281:UYI524359 VIE524281:VIE524359 VSA524281:VSA524359 WBW524281:WBW524359 WLS524281:WLS524359 WVO524281:WVO524359 G589817:G589895 JC589817:JC589895 SY589817:SY589895 ACU589817:ACU589895 AMQ589817:AMQ589895 AWM589817:AWM589895 BGI589817:BGI589895 BQE589817:BQE589895 CAA589817:CAA589895 CJW589817:CJW589895 CTS589817:CTS589895 DDO589817:DDO589895 DNK589817:DNK589895 DXG589817:DXG589895 EHC589817:EHC589895 EQY589817:EQY589895 FAU589817:FAU589895 FKQ589817:FKQ589895 FUM589817:FUM589895 GEI589817:GEI589895 GOE589817:GOE589895 GYA589817:GYA589895 HHW589817:HHW589895 HRS589817:HRS589895 IBO589817:IBO589895 ILK589817:ILK589895 IVG589817:IVG589895 JFC589817:JFC589895 JOY589817:JOY589895 JYU589817:JYU589895 KIQ589817:KIQ589895 KSM589817:KSM589895 LCI589817:LCI589895 LME589817:LME589895 LWA589817:LWA589895 MFW589817:MFW589895 MPS589817:MPS589895 MZO589817:MZO589895 NJK589817:NJK589895 NTG589817:NTG589895 ODC589817:ODC589895 OMY589817:OMY589895 OWU589817:OWU589895 PGQ589817:PGQ589895 PQM589817:PQM589895 QAI589817:QAI589895 QKE589817:QKE589895 QUA589817:QUA589895 RDW589817:RDW589895 RNS589817:RNS589895 RXO589817:RXO589895 SHK589817:SHK589895 SRG589817:SRG589895 TBC589817:TBC589895 TKY589817:TKY589895 TUU589817:TUU589895 UEQ589817:UEQ589895 UOM589817:UOM589895 UYI589817:UYI589895 VIE589817:VIE589895 VSA589817:VSA589895 WBW589817:WBW589895 WLS589817:WLS589895 WVO589817:WVO589895 G655353:G655431 JC655353:JC655431 SY655353:SY655431 ACU655353:ACU655431 AMQ655353:AMQ655431 AWM655353:AWM655431 BGI655353:BGI655431 BQE655353:BQE655431 CAA655353:CAA655431 CJW655353:CJW655431 CTS655353:CTS655431 DDO655353:DDO655431 DNK655353:DNK655431 DXG655353:DXG655431 EHC655353:EHC655431 EQY655353:EQY655431 FAU655353:FAU655431 FKQ655353:FKQ655431 FUM655353:FUM655431 GEI655353:GEI655431 GOE655353:GOE655431 GYA655353:GYA655431 HHW655353:HHW655431 HRS655353:HRS655431 IBO655353:IBO655431 ILK655353:ILK655431 IVG655353:IVG655431 JFC655353:JFC655431 JOY655353:JOY655431 JYU655353:JYU655431 KIQ655353:KIQ655431 KSM655353:KSM655431 LCI655353:LCI655431 LME655353:LME655431 LWA655353:LWA655431 MFW655353:MFW655431 MPS655353:MPS655431 MZO655353:MZO655431 NJK655353:NJK655431 NTG655353:NTG655431 ODC655353:ODC655431 OMY655353:OMY655431 OWU655353:OWU655431 PGQ655353:PGQ655431 PQM655353:PQM655431 QAI655353:QAI655431 QKE655353:QKE655431 QUA655353:QUA655431 RDW655353:RDW655431 RNS655353:RNS655431 RXO655353:RXO655431 SHK655353:SHK655431 SRG655353:SRG655431 TBC655353:TBC655431 TKY655353:TKY655431 TUU655353:TUU655431 UEQ655353:UEQ655431 UOM655353:UOM655431 UYI655353:UYI655431 VIE655353:VIE655431 VSA655353:VSA655431 WBW655353:WBW655431 WLS655353:WLS655431 WVO655353:WVO655431 G720889:G720967 JC720889:JC720967 SY720889:SY720967 ACU720889:ACU720967 AMQ720889:AMQ720967 AWM720889:AWM720967 BGI720889:BGI720967 BQE720889:BQE720967 CAA720889:CAA720967 CJW720889:CJW720967 CTS720889:CTS720967 DDO720889:DDO720967 DNK720889:DNK720967 DXG720889:DXG720967 EHC720889:EHC720967 EQY720889:EQY720967 FAU720889:FAU720967 FKQ720889:FKQ720967 FUM720889:FUM720967 GEI720889:GEI720967 GOE720889:GOE720967 GYA720889:GYA720967 HHW720889:HHW720967 HRS720889:HRS720967 IBO720889:IBO720967 ILK720889:ILK720967 IVG720889:IVG720967 JFC720889:JFC720967 JOY720889:JOY720967 JYU720889:JYU720967 KIQ720889:KIQ720967 KSM720889:KSM720967 LCI720889:LCI720967 LME720889:LME720967 LWA720889:LWA720967 MFW720889:MFW720967 MPS720889:MPS720967 MZO720889:MZO720967 NJK720889:NJK720967 NTG720889:NTG720967 ODC720889:ODC720967 OMY720889:OMY720967 OWU720889:OWU720967 PGQ720889:PGQ720967 PQM720889:PQM720967 QAI720889:QAI720967 QKE720889:QKE720967 QUA720889:QUA720967 RDW720889:RDW720967 RNS720889:RNS720967 RXO720889:RXO720967 SHK720889:SHK720967 SRG720889:SRG720967 TBC720889:TBC720967 TKY720889:TKY720967 TUU720889:TUU720967 UEQ720889:UEQ720967 UOM720889:UOM720967 UYI720889:UYI720967 VIE720889:VIE720967 VSA720889:VSA720967 WBW720889:WBW720967 WLS720889:WLS720967 WVO720889:WVO720967 G786425:G786503 JC786425:JC786503 SY786425:SY786503 ACU786425:ACU786503 AMQ786425:AMQ786503 AWM786425:AWM786503 BGI786425:BGI786503 BQE786425:BQE786503 CAA786425:CAA786503 CJW786425:CJW786503 CTS786425:CTS786503 DDO786425:DDO786503 DNK786425:DNK786503 DXG786425:DXG786503 EHC786425:EHC786503 EQY786425:EQY786503 FAU786425:FAU786503 FKQ786425:FKQ786503 FUM786425:FUM786503 GEI786425:GEI786503 GOE786425:GOE786503 GYA786425:GYA786503 HHW786425:HHW786503 HRS786425:HRS786503 IBO786425:IBO786503 ILK786425:ILK786503 IVG786425:IVG786503 JFC786425:JFC786503 JOY786425:JOY786503 JYU786425:JYU786503 KIQ786425:KIQ786503 KSM786425:KSM786503 LCI786425:LCI786503 LME786425:LME786503 LWA786425:LWA786503 MFW786425:MFW786503 MPS786425:MPS786503 MZO786425:MZO786503 NJK786425:NJK786503 NTG786425:NTG786503 ODC786425:ODC786503 OMY786425:OMY786503 OWU786425:OWU786503 PGQ786425:PGQ786503 PQM786425:PQM786503 QAI786425:QAI786503 QKE786425:QKE786503 QUA786425:QUA786503 RDW786425:RDW786503 RNS786425:RNS786503 RXO786425:RXO786503 SHK786425:SHK786503 SRG786425:SRG786503 TBC786425:TBC786503 TKY786425:TKY786503 TUU786425:TUU786503 UEQ786425:UEQ786503 UOM786425:UOM786503 UYI786425:UYI786503 VIE786425:VIE786503 VSA786425:VSA786503 WBW786425:WBW786503 WLS786425:WLS786503 WVO786425:WVO786503 G851961:G852039 JC851961:JC852039 SY851961:SY852039 ACU851961:ACU852039 AMQ851961:AMQ852039 AWM851961:AWM852039 BGI851961:BGI852039 BQE851961:BQE852039 CAA851961:CAA852039 CJW851961:CJW852039 CTS851961:CTS852039 DDO851961:DDO852039 DNK851961:DNK852039 DXG851961:DXG852039 EHC851961:EHC852039 EQY851961:EQY852039 FAU851961:FAU852039 FKQ851961:FKQ852039 FUM851961:FUM852039 GEI851961:GEI852039 GOE851961:GOE852039 GYA851961:GYA852039 HHW851961:HHW852039 HRS851961:HRS852039 IBO851961:IBO852039 ILK851961:ILK852039 IVG851961:IVG852039 JFC851961:JFC852039 JOY851961:JOY852039 JYU851961:JYU852039 KIQ851961:KIQ852039 KSM851961:KSM852039 LCI851961:LCI852039 LME851961:LME852039 LWA851961:LWA852039 MFW851961:MFW852039 MPS851961:MPS852039 MZO851961:MZO852039 NJK851961:NJK852039 NTG851961:NTG852039 ODC851961:ODC852039 OMY851961:OMY852039 OWU851961:OWU852039 PGQ851961:PGQ852039 PQM851961:PQM852039 QAI851961:QAI852039 QKE851961:QKE852039 QUA851961:QUA852039 RDW851961:RDW852039 RNS851961:RNS852039 RXO851961:RXO852039 SHK851961:SHK852039 SRG851961:SRG852039 TBC851961:TBC852039 TKY851961:TKY852039 TUU851961:TUU852039 UEQ851961:UEQ852039 UOM851961:UOM852039 UYI851961:UYI852039 VIE851961:VIE852039 VSA851961:VSA852039 WBW851961:WBW852039 WLS851961:WLS852039 WVO851961:WVO852039 G917497:G917575 JC917497:JC917575 SY917497:SY917575 ACU917497:ACU917575 AMQ917497:AMQ917575 AWM917497:AWM917575 BGI917497:BGI917575 BQE917497:BQE917575 CAA917497:CAA917575 CJW917497:CJW917575 CTS917497:CTS917575 DDO917497:DDO917575 DNK917497:DNK917575 DXG917497:DXG917575 EHC917497:EHC917575 EQY917497:EQY917575 FAU917497:FAU917575 FKQ917497:FKQ917575 FUM917497:FUM917575 GEI917497:GEI917575 GOE917497:GOE917575 GYA917497:GYA917575 HHW917497:HHW917575 HRS917497:HRS917575 IBO917497:IBO917575 ILK917497:ILK917575 IVG917497:IVG917575 JFC917497:JFC917575 JOY917497:JOY917575 JYU917497:JYU917575 KIQ917497:KIQ917575 KSM917497:KSM917575 LCI917497:LCI917575 LME917497:LME917575 LWA917497:LWA917575 MFW917497:MFW917575 MPS917497:MPS917575 MZO917497:MZO917575 NJK917497:NJK917575 NTG917497:NTG917575 ODC917497:ODC917575 OMY917497:OMY917575 OWU917497:OWU917575 PGQ917497:PGQ917575 PQM917497:PQM917575 QAI917497:QAI917575 QKE917497:QKE917575 QUA917497:QUA917575 RDW917497:RDW917575 RNS917497:RNS917575 RXO917497:RXO917575 SHK917497:SHK917575 SRG917497:SRG917575 TBC917497:TBC917575 TKY917497:TKY917575 TUU917497:TUU917575 UEQ917497:UEQ917575 UOM917497:UOM917575 UYI917497:UYI917575 VIE917497:VIE917575 VSA917497:VSA917575 WBW917497:WBW917575 WLS917497:WLS917575 WVO917497:WVO917575 G983033:G983111 JC983033:JC983111 SY983033:SY983111 ACU983033:ACU983111 AMQ983033:AMQ983111 AWM983033:AWM983111 BGI983033:BGI983111 BQE983033:BQE983111 CAA983033:CAA983111 CJW983033:CJW983111 CTS983033:CTS983111 DDO983033:DDO983111 DNK983033:DNK983111 DXG983033:DXG983111 EHC983033:EHC983111 EQY983033:EQY983111 FAU983033:FAU983111 FKQ983033:FKQ983111 FUM983033:FUM983111 GEI983033:GEI983111 GOE983033:GOE983111 GYA983033:GYA983111 HHW983033:HHW983111 HRS983033:HRS983111 IBO983033:IBO983111 ILK983033:ILK983111 IVG983033:IVG983111 JFC983033:JFC983111 JOY983033:JOY983111 JYU983033:JYU983111 KIQ983033:KIQ983111 KSM983033:KSM983111 LCI983033:LCI983111 LME983033:LME983111 LWA983033:LWA983111 MFW983033:MFW983111 MPS983033:MPS983111 MZO983033:MZO983111 NJK983033:NJK983111 NTG983033:NTG983111 ODC983033:ODC983111 OMY983033:OMY983111 OWU983033:OWU983111 PGQ983033:PGQ983111 PQM983033:PQM983111 QAI983033:QAI983111 QKE983033:QKE983111 QUA983033:QUA983111 RDW983033:RDW983111 RNS983033:RNS983111 RXO983033:RXO983111 SHK983033:SHK983111 SRG983033:SRG983111 TBC983033:TBC983111 TKY983033:TKY983111 TUU983033:TUU983111 UEQ983033:UEQ983111 UOM983033:UOM983111 UYI983033:UYI983111 VIE983033:VIE983111 VSA983033:VSA983111 WBW983033:WBW983111 WLS983033:WLS983111 G8:G71 SY8:SY71 ACU8:ACU71 AMQ8:AMQ71 AWM8:AWM71 BGI8:BGI71 BQE8:BQE71 CAA8:CAA71 CJW8:CJW71 CTS8:CTS71 DDO8:DDO71 DNK8:DNK71 DXG8:DXG71 EHC8:EHC71 EQY8:EQY71 FAU8:FAU71 FKQ8:FKQ71 FUM8:FUM71 GEI8:GEI71 GOE8:GOE71 GYA8:GYA71 HHW8:HHW71 HRS8:HRS71 IBO8:IBO71 ILK8:ILK71 IVG8:IVG71 JFC8:JFC71 JOY8:JOY71 JYU8:JYU71 KIQ8:KIQ71 KSM8:KSM71 LCI8:LCI71 LME8:LME71 LWA8:LWA71 MFW8:MFW71 MPS8:MPS71 MZO8:MZO71 NJK8:NJK71 NTG8:NTG71 ODC8:ODC71 OMY8:OMY71 OWU8:OWU71 PGQ8:PGQ71 PQM8:PQM71 QAI8:QAI71 QKE8:QKE71 QUA8:QUA71 RDW8:RDW71 RNS8:RNS71 RXO8:RXO71 SHK8:SHK71 SRG8:SRG71 TBC8:TBC71 TKY8:TKY71 TUU8:TUU71 UEQ8:UEQ71 UOM8:UOM71 UYI8:UYI71 VIE8:VIE71 VSA8:VSA71 WBW8:WBW71 WLS8:WLS71 WVO8:WVO71 JC8:JC71" xr:uid="{5A33E842-2524-4499-B579-57DE54719356}">
      <formula1>0</formula1>
      <formula2>540</formula2>
    </dataValidation>
    <dataValidation type="whole" allowBlank="1" showInputMessage="1" showErrorMessage="1" errorTitle="Chybná hodnota" error="Plné mohou být v rozsahu 0 až 540." sqref="WVN983033:WVN983111 F65529:F65607 JB65529:JB65607 SX65529:SX65607 ACT65529:ACT65607 AMP65529:AMP65607 AWL65529:AWL65607 BGH65529:BGH65607 BQD65529:BQD65607 BZZ65529:BZZ65607 CJV65529:CJV65607 CTR65529:CTR65607 DDN65529:DDN65607 DNJ65529:DNJ65607 DXF65529:DXF65607 EHB65529:EHB65607 EQX65529:EQX65607 FAT65529:FAT65607 FKP65529:FKP65607 FUL65529:FUL65607 GEH65529:GEH65607 GOD65529:GOD65607 GXZ65529:GXZ65607 HHV65529:HHV65607 HRR65529:HRR65607 IBN65529:IBN65607 ILJ65529:ILJ65607 IVF65529:IVF65607 JFB65529:JFB65607 JOX65529:JOX65607 JYT65529:JYT65607 KIP65529:KIP65607 KSL65529:KSL65607 LCH65529:LCH65607 LMD65529:LMD65607 LVZ65529:LVZ65607 MFV65529:MFV65607 MPR65529:MPR65607 MZN65529:MZN65607 NJJ65529:NJJ65607 NTF65529:NTF65607 ODB65529:ODB65607 OMX65529:OMX65607 OWT65529:OWT65607 PGP65529:PGP65607 PQL65529:PQL65607 QAH65529:QAH65607 QKD65529:QKD65607 QTZ65529:QTZ65607 RDV65529:RDV65607 RNR65529:RNR65607 RXN65529:RXN65607 SHJ65529:SHJ65607 SRF65529:SRF65607 TBB65529:TBB65607 TKX65529:TKX65607 TUT65529:TUT65607 UEP65529:UEP65607 UOL65529:UOL65607 UYH65529:UYH65607 VID65529:VID65607 VRZ65529:VRZ65607 WBV65529:WBV65607 WLR65529:WLR65607 WVN65529:WVN65607 F131065:F131143 JB131065:JB131143 SX131065:SX131143 ACT131065:ACT131143 AMP131065:AMP131143 AWL131065:AWL131143 BGH131065:BGH131143 BQD131065:BQD131143 BZZ131065:BZZ131143 CJV131065:CJV131143 CTR131065:CTR131143 DDN131065:DDN131143 DNJ131065:DNJ131143 DXF131065:DXF131143 EHB131065:EHB131143 EQX131065:EQX131143 FAT131065:FAT131143 FKP131065:FKP131143 FUL131065:FUL131143 GEH131065:GEH131143 GOD131065:GOD131143 GXZ131065:GXZ131143 HHV131065:HHV131143 HRR131065:HRR131143 IBN131065:IBN131143 ILJ131065:ILJ131143 IVF131065:IVF131143 JFB131065:JFB131143 JOX131065:JOX131143 JYT131065:JYT131143 KIP131065:KIP131143 KSL131065:KSL131143 LCH131065:LCH131143 LMD131065:LMD131143 LVZ131065:LVZ131143 MFV131065:MFV131143 MPR131065:MPR131143 MZN131065:MZN131143 NJJ131065:NJJ131143 NTF131065:NTF131143 ODB131065:ODB131143 OMX131065:OMX131143 OWT131065:OWT131143 PGP131065:PGP131143 PQL131065:PQL131143 QAH131065:QAH131143 QKD131065:QKD131143 QTZ131065:QTZ131143 RDV131065:RDV131143 RNR131065:RNR131143 RXN131065:RXN131143 SHJ131065:SHJ131143 SRF131065:SRF131143 TBB131065:TBB131143 TKX131065:TKX131143 TUT131065:TUT131143 UEP131065:UEP131143 UOL131065:UOL131143 UYH131065:UYH131143 VID131065:VID131143 VRZ131065:VRZ131143 WBV131065:WBV131143 WLR131065:WLR131143 WVN131065:WVN131143 F196601:F196679 JB196601:JB196679 SX196601:SX196679 ACT196601:ACT196679 AMP196601:AMP196679 AWL196601:AWL196679 BGH196601:BGH196679 BQD196601:BQD196679 BZZ196601:BZZ196679 CJV196601:CJV196679 CTR196601:CTR196679 DDN196601:DDN196679 DNJ196601:DNJ196679 DXF196601:DXF196679 EHB196601:EHB196679 EQX196601:EQX196679 FAT196601:FAT196679 FKP196601:FKP196679 FUL196601:FUL196679 GEH196601:GEH196679 GOD196601:GOD196679 GXZ196601:GXZ196679 HHV196601:HHV196679 HRR196601:HRR196679 IBN196601:IBN196679 ILJ196601:ILJ196679 IVF196601:IVF196679 JFB196601:JFB196679 JOX196601:JOX196679 JYT196601:JYT196679 KIP196601:KIP196679 KSL196601:KSL196679 LCH196601:LCH196679 LMD196601:LMD196679 LVZ196601:LVZ196679 MFV196601:MFV196679 MPR196601:MPR196679 MZN196601:MZN196679 NJJ196601:NJJ196679 NTF196601:NTF196679 ODB196601:ODB196679 OMX196601:OMX196679 OWT196601:OWT196679 PGP196601:PGP196679 PQL196601:PQL196679 QAH196601:QAH196679 QKD196601:QKD196679 QTZ196601:QTZ196679 RDV196601:RDV196679 RNR196601:RNR196679 RXN196601:RXN196679 SHJ196601:SHJ196679 SRF196601:SRF196679 TBB196601:TBB196679 TKX196601:TKX196679 TUT196601:TUT196679 UEP196601:UEP196679 UOL196601:UOL196679 UYH196601:UYH196679 VID196601:VID196679 VRZ196601:VRZ196679 WBV196601:WBV196679 WLR196601:WLR196679 WVN196601:WVN196679 F262137:F262215 JB262137:JB262215 SX262137:SX262215 ACT262137:ACT262215 AMP262137:AMP262215 AWL262137:AWL262215 BGH262137:BGH262215 BQD262137:BQD262215 BZZ262137:BZZ262215 CJV262137:CJV262215 CTR262137:CTR262215 DDN262137:DDN262215 DNJ262137:DNJ262215 DXF262137:DXF262215 EHB262137:EHB262215 EQX262137:EQX262215 FAT262137:FAT262215 FKP262137:FKP262215 FUL262137:FUL262215 GEH262137:GEH262215 GOD262137:GOD262215 GXZ262137:GXZ262215 HHV262137:HHV262215 HRR262137:HRR262215 IBN262137:IBN262215 ILJ262137:ILJ262215 IVF262137:IVF262215 JFB262137:JFB262215 JOX262137:JOX262215 JYT262137:JYT262215 KIP262137:KIP262215 KSL262137:KSL262215 LCH262137:LCH262215 LMD262137:LMD262215 LVZ262137:LVZ262215 MFV262137:MFV262215 MPR262137:MPR262215 MZN262137:MZN262215 NJJ262137:NJJ262215 NTF262137:NTF262215 ODB262137:ODB262215 OMX262137:OMX262215 OWT262137:OWT262215 PGP262137:PGP262215 PQL262137:PQL262215 QAH262137:QAH262215 QKD262137:QKD262215 QTZ262137:QTZ262215 RDV262137:RDV262215 RNR262137:RNR262215 RXN262137:RXN262215 SHJ262137:SHJ262215 SRF262137:SRF262215 TBB262137:TBB262215 TKX262137:TKX262215 TUT262137:TUT262215 UEP262137:UEP262215 UOL262137:UOL262215 UYH262137:UYH262215 VID262137:VID262215 VRZ262137:VRZ262215 WBV262137:WBV262215 WLR262137:WLR262215 WVN262137:WVN262215 F327673:F327751 JB327673:JB327751 SX327673:SX327751 ACT327673:ACT327751 AMP327673:AMP327751 AWL327673:AWL327751 BGH327673:BGH327751 BQD327673:BQD327751 BZZ327673:BZZ327751 CJV327673:CJV327751 CTR327673:CTR327751 DDN327673:DDN327751 DNJ327673:DNJ327751 DXF327673:DXF327751 EHB327673:EHB327751 EQX327673:EQX327751 FAT327673:FAT327751 FKP327673:FKP327751 FUL327673:FUL327751 GEH327673:GEH327751 GOD327673:GOD327751 GXZ327673:GXZ327751 HHV327673:HHV327751 HRR327673:HRR327751 IBN327673:IBN327751 ILJ327673:ILJ327751 IVF327673:IVF327751 JFB327673:JFB327751 JOX327673:JOX327751 JYT327673:JYT327751 KIP327673:KIP327751 KSL327673:KSL327751 LCH327673:LCH327751 LMD327673:LMD327751 LVZ327673:LVZ327751 MFV327673:MFV327751 MPR327673:MPR327751 MZN327673:MZN327751 NJJ327673:NJJ327751 NTF327673:NTF327751 ODB327673:ODB327751 OMX327673:OMX327751 OWT327673:OWT327751 PGP327673:PGP327751 PQL327673:PQL327751 QAH327673:QAH327751 QKD327673:QKD327751 QTZ327673:QTZ327751 RDV327673:RDV327751 RNR327673:RNR327751 RXN327673:RXN327751 SHJ327673:SHJ327751 SRF327673:SRF327751 TBB327673:TBB327751 TKX327673:TKX327751 TUT327673:TUT327751 UEP327673:UEP327751 UOL327673:UOL327751 UYH327673:UYH327751 VID327673:VID327751 VRZ327673:VRZ327751 WBV327673:WBV327751 WLR327673:WLR327751 WVN327673:WVN327751 F393209:F393287 JB393209:JB393287 SX393209:SX393287 ACT393209:ACT393287 AMP393209:AMP393287 AWL393209:AWL393287 BGH393209:BGH393287 BQD393209:BQD393287 BZZ393209:BZZ393287 CJV393209:CJV393287 CTR393209:CTR393287 DDN393209:DDN393287 DNJ393209:DNJ393287 DXF393209:DXF393287 EHB393209:EHB393287 EQX393209:EQX393287 FAT393209:FAT393287 FKP393209:FKP393287 FUL393209:FUL393287 GEH393209:GEH393287 GOD393209:GOD393287 GXZ393209:GXZ393287 HHV393209:HHV393287 HRR393209:HRR393287 IBN393209:IBN393287 ILJ393209:ILJ393287 IVF393209:IVF393287 JFB393209:JFB393287 JOX393209:JOX393287 JYT393209:JYT393287 KIP393209:KIP393287 KSL393209:KSL393287 LCH393209:LCH393287 LMD393209:LMD393287 LVZ393209:LVZ393287 MFV393209:MFV393287 MPR393209:MPR393287 MZN393209:MZN393287 NJJ393209:NJJ393287 NTF393209:NTF393287 ODB393209:ODB393287 OMX393209:OMX393287 OWT393209:OWT393287 PGP393209:PGP393287 PQL393209:PQL393287 QAH393209:QAH393287 QKD393209:QKD393287 QTZ393209:QTZ393287 RDV393209:RDV393287 RNR393209:RNR393287 RXN393209:RXN393287 SHJ393209:SHJ393287 SRF393209:SRF393287 TBB393209:TBB393287 TKX393209:TKX393287 TUT393209:TUT393287 UEP393209:UEP393287 UOL393209:UOL393287 UYH393209:UYH393287 VID393209:VID393287 VRZ393209:VRZ393287 WBV393209:WBV393287 WLR393209:WLR393287 WVN393209:WVN393287 F458745:F458823 JB458745:JB458823 SX458745:SX458823 ACT458745:ACT458823 AMP458745:AMP458823 AWL458745:AWL458823 BGH458745:BGH458823 BQD458745:BQD458823 BZZ458745:BZZ458823 CJV458745:CJV458823 CTR458745:CTR458823 DDN458745:DDN458823 DNJ458745:DNJ458823 DXF458745:DXF458823 EHB458745:EHB458823 EQX458745:EQX458823 FAT458745:FAT458823 FKP458745:FKP458823 FUL458745:FUL458823 GEH458745:GEH458823 GOD458745:GOD458823 GXZ458745:GXZ458823 HHV458745:HHV458823 HRR458745:HRR458823 IBN458745:IBN458823 ILJ458745:ILJ458823 IVF458745:IVF458823 JFB458745:JFB458823 JOX458745:JOX458823 JYT458745:JYT458823 KIP458745:KIP458823 KSL458745:KSL458823 LCH458745:LCH458823 LMD458745:LMD458823 LVZ458745:LVZ458823 MFV458745:MFV458823 MPR458745:MPR458823 MZN458745:MZN458823 NJJ458745:NJJ458823 NTF458745:NTF458823 ODB458745:ODB458823 OMX458745:OMX458823 OWT458745:OWT458823 PGP458745:PGP458823 PQL458745:PQL458823 QAH458745:QAH458823 QKD458745:QKD458823 QTZ458745:QTZ458823 RDV458745:RDV458823 RNR458745:RNR458823 RXN458745:RXN458823 SHJ458745:SHJ458823 SRF458745:SRF458823 TBB458745:TBB458823 TKX458745:TKX458823 TUT458745:TUT458823 UEP458745:UEP458823 UOL458745:UOL458823 UYH458745:UYH458823 VID458745:VID458823 VRZ458745:VRZ458823 WBV458745:WBV458823 WLR458745:WLR458823 WVN458745:WVN458823 F524281:F524359 JB524281:JB524359 SX524281:SX524359 ACT524281:ACT524359 AMP524281:AMP524359 AWL524281:AWL524359 BGH524281:BGH524359 BQD524281:BQD524359 BZZ524281:BZZ524359 CJV524281:CJV524359 CTR524281:CTR524359 DDN524281:DDN524359 DNJ524281:DNJ524359 DXF524281:DXF524359 EHB524281:EHB524359 EQX524281:EQX524359 FAT524281:FAT524359 FKP524281:FKP524359 FUL524281:FUL524359 GEH524281:GEH524359 GOD524281:GOD524359 GXZ524281:GXZ524359 HHV524281:HHV524359 HRR524281:HRR524359 IBN524281:IBN524359 ILJ524281:ILJ524359 IVF524281:IVF524359 JFB524281:JFB524359 JOX524281:JOX524359 JYT524281:JYT524359 KIP524281:KIP524359 KSL524281:KSL524359 LCH524281:LCH524359 LMD524281:LMD524359 LVZ524281:LVZ524359 MFV524281:MFV524359 MPR524281:MPR524359 MZN524281:MZN524359 NJJ524281:NJJ524359 NTF524281:NTF524359 ODB524281:ODB524359 OMX524281:OMX524359 OWT524281:OWT524359 PGP524281:PGP524359 PQL524281:PQL524359 QAH524281:QAH524359 QKD524281:QKD524359 QTZ524281:QTZ524359 RDV524281:RDV524359 RNR524281:RNR524359 RXN524281:RXN524359 SHJ524281:SHJ524359 SRF524281:SRF524359 TBB524281:TBB524359 TKX524281:TKX524359 TUT524281:TUT524359 UEP524281:UEP524359 UOL524281:UOL524359 UYH524281:UYH524359 VID524281:VID524359 VRZ524281:VRZ524359 WBV524281:WBV524359 WLR524281:WLR524359 WVN524281:WVN524359 F589817:F589895 JB589817:JB589895 SX589817:SX589895 ACT589817:ACT589895 AMP589817:AMP589895 AWL589817:AWL589895 BGH589817:BGH589895 BQD589817:BQD589895 BZZ589817:BZZ589895 CJV589817:CJV589895 CTR589817:CTR589895 DDN589817:DDN589895 DNJ589817:DNJ589895 DXF589817:DXF589895 EHB589817:EHB589895 EQX589817:EQX589895 FAT589817:FAT589895 FKP589817:FKP589895 FUL589817:FUL589895 GEH589817:GEH589895 GOD589817:GOD589895 GXZ589817:GXZ589895 HHV589817:HHV589895 HRR589817:HRR589895 IBN589817:IBN589895 ILJ589817:ILJ589895 IVF589817:IVF589895 JFB589817:JFB589895 JOX589817:JOX589895 JYT589817:JYT589895 KIP589817:KIP589895 KSL589817:KSL589895 LCH589817:LCH589895 LMD589817:LMD589895 LVZ589817:LVZ589895 MFV589817:MFV589895 MPR589817:MPR589895 MZN589817:MZN589895 NJJ589817:NJJ589895 NTF589817:NTF589895 ODB589817:ODB589895 OMX589817:OMX589895 OWT589817:OWT589895 PGP589817:PGP589895 PQL589817:PQL589895 QAH589817:QAH589895 QKD589817:QKD589895 QTZ589817:QTZ589895 RDV589817:RDV589895 RNR589817:RNR589895 RXN589817:RXN589895 SHJ589817:SHJ589895 SRF589817:SRF589895 TBB589817:TBB589895 TKX589817:TKX589895 TUT589817:TUT589895 UEP589817:UEP589895 UOL589817:UOL589895 UYH589817:UYH589895 VID589817:VID589895 VRZ589817:VRZ589895 WBV589817:WBV589895 WLR589817:WLR589895 WVN589817:WVN589895 F655353:F655431 JB655353:JB655431 SX655353:SX655431 ACT655353:ACT655431 AMP655353:AMP655431 AWL655353:AWL655431 BGH655353:BGH655431 BQD655353:BQD655431 BZZ655353:BZZ655431 CJV655353:CJV655431 CTR655353:CTR655431 DDN655353:DDN655431 DNJ655353:DNJ655431 DXF655353:DXF655431 EHB655353:EHB655431 EQX655353:EQX655431 FAT655353:FAT655431 FKP655353:FKP655431 FUL655353:FUL655431 GEH655353:GEH655431 GOD655353:GOD655431 GXZ655353:GXZ655431 HHV655353:HHV655431 HRR655353:HRR655431 IBN655353:IBN655431 ILJ655353:ILJ655431 IVF655353:IVF655431 JFB655353:JFB655431 JOX655353:JOX655431 JYT655353:JYT655431 KIP655353:KIP655431 KSL655353:KSL655431 LCH655353:LCH655431 LMD655353:LMD655431 LVZ655353:LVZ655431 MFV655353:MFV655431 MPR655353:MPR655431 MZN655353:MZN655431 NJJ655353:NJJ655431 NTF655353:NTF655431 ODB655353:ODB655431 OMX655353:OMX655431 OWT655353:OWT655431 PGP655353:PGP655431 PQL655353:PQL655431 QAH655353:QAH655431 QKD655353:QKD655431 QTZ655353:QTZ655431 RDV655353:RDV655431 RNR655353:RNR655431 RXN655353:RXN655431 SHJ655353:SHJ655431 SRF655353:SRF655431 TBB655353:TBB655431 TKX655353:TKX655431 TUT655353:TUT655431 UEP655353:UEP655431 UOL655353:UOL655431 UYH655353:UYH655431 VID655353:VID655431 VRZ655353:VRZ655431 WBV655353:WBV655431 WLR655353:WLR655431 WVN655353:WVN655431 F720889:F720967 JB720889:JB720967 SX720889:SX720967 ACT720889:ACT720967 AMP720889:AMP720967 AWL720889:AWL720967 BGH720889:BGH720967 BQD720889:BQD720967 BZZ720889:BZZ720967 CJV720889:CJV720967 CTR720889:CTR720967 DDN720889:DDN720967 DNJ720889:DNJ720967 DXF720889:DXF720967 EHB720889:EHB720967 EQX720889:EQX720967 FAT720889:FAT720967 FKP720889:FKP720967 FUL720889:FUL720967 GEH720889:GEH720967 GOD720889:GOD720967 GXZ720889:GXZ720967 HHV720889:HHV720967 HRR720889:HRR720967 IBN720889:IBN720967 ILJ720889:ILJ720967 IVF720889:IVF720967 JFB720889:JFB720967 JOX720889:JOX720967 JYT720889:JYT720967 KIP720889:KIP720967 KSL720889:KSL720967 LCH720889:LCH720967 LMD720889:LMD720967 LVZ720889:LVZ720967 MFV720889:MFV720967 MPR720889:MPR720967 MZN720889:MZN720967 NJJ720889:NJJ720967 NTF720889:NTF720967 ODB720889:ODB720967 OMX720889:OMX720967 OWT720889:OWT720967 PGP720889:PGP720967 PQL720889:PQL720967 QAH720889:QAH720967 QKD720889:QKD720967 QTZ720889:QTZ720967 RDV720889:RDV720967 RNR720889:RNR720967 RXN720889:RXN720967 SHJ720889:SHJ720967 SRF720889:SRF720967 TBB720889:TBB720967 TKX720889:TKX720967 TUT720889:TUT720967 UEP720889:UEP720967 UOL720889:UOL720967 UYH720889:UYH720967 VID720889:VID720967 VRZ720889:VRZ720967 WBV720889:WBV720967 WLR720889:WLR720967 WVN720889:WVN720967 F786425:F786503 JB786425:JB786503 SX786425:SX786503 ACT786425:ACT786503 AMP786425:AMP786503 AWL786425:AWL786503 BGH786425:BGH786503 BQD786425:BQD786503 BZZ786425:BZZ786503 CJV786425:CJV786503 CTR786425:CTR786503 DDN786425:DDN786503 DNJ786425:DNJ786503 DXF786425:DXF786503 EHB786425:EHB786503 EQX786425:EQX786503 FAT786425:FAT786503 FKP786425:FKP786503 FUL786425:FUL786503 GEH786425:GEH786503 GOD786425:GOD786503 GXZ786425:GXZ786503 HHV786425:HHV786503 HRR786425:HRR786503 IBN786425:IBN786503 ILJ786425:ILJ786503 IVF786425:IVF786503 JFB786425:JFB786503 JOX786425:JOX786503 JYT786425:JYT786503 KIP786425:KIP786503 KSL786425:KSL786503 LCH786425:LCH786503 LMD786425:LMD786503 LVZ786425:LVZ786503 MFV786425:MFV786503 MPR786425:MPR786503 MZN786425:MZN786503 NJJ786425:NJJ786503 NTF786425:NTF786503 ODB786425:ODB786503 OMX786425:OMX786503 OWT786425:OWT786503 PGP786425:PGP786503 PQL786425:PQL786503 QAH786425:QAH786503 QKD786425:QKD786503 QTZ786425:QTZ786503 RDV786425:RDV786503 RNR786425:RNR786503 RXN786425:RXN786503 SHJ786425:SHJ786503 SRF786425:SRF786503 TBB786425:TBB786503 TKX786425:TKX786503 TUT786425:TUT786503 UEP786425:UEP786503 UOL786425:UOL786503 UYH786425:UYH786503 VID786425:VID786503 VRZ786425:VRZ786503 WBV786425:WBV786503 WLR786425:WLR786503 WVN786425:WVN786503 F851961:F852039 JB851961:JB852039 SX851961:SX852039 ACT851961:ACT852039 AMP851961:AMP852039 AWL851961:AWL852039 BGH851961:BGH852039 BQD851961:BQD852039 BZZ851961:BZZ852039 CJV851961:CJV852039 CTR851961:CTR852039 DDN851961:DDN852039 DNJ851961:DNJ852039 DXF851961:DXF852039 EHB851961:EHB852039 EQX851961:EQX852039 FAT851961:FAT852039 FKP851961:FKP852039 FUL851961:FUL852039 GEH851961:GEH852039 GOD851961:GOD852039 GXZ851961:GXZ852039 HHV851961:HHV852039 HRR851961:HRR852039 IBN851961:IBN852039 ILJ851961:ILJ852039 IVF851961:IVF852039 JFB851961:JFB852039 JOX851961:JOX852039 JYT851961:JYT852039 KIP851961:KIP852039 KSL851961:KSL852039 LCH851961:LCH852039 LMD851961:LMD852039 LVZ851961:LVZ852039 MFV851961:MFV852039 MPR851961:MPR852039 MZN851961:MZN852039 NJJ851961:NJJ852039 NTF851961:NTF852039 ODB851961:ODB852039 OMX851961:OMX852039 OWT851961:OWT852039 PGP851961:PGP852039 PQL851961:PQL852039 QAH851961:QAH852039 QKD851961:QKD852039 QTZ851961:QTZ852039 RDV851961:RDV852039 RNR851961:RNR852039 RXN851961:RXN852039 SHJ851961:SHJ852039 SRF851961:SRF852039 TBB851961:TBB852039 TKX851961:TKX852039 TUT851961:TUT852039 UEP851961:UEP852039 UOL851961:UOL852039 UYH851961:UYH852039 VID851961:VID852039 VRZ851961:VRZ852039 WBV851961:WBV852039 WLR851961:WLR852039 WVN851961:WVN852039 F917497:F917575 JB917497:JB917575 SX917497:SX917575 ACT917497:ACT917575 AMP917497:AMP917575 AWL917497:AWL917575 BGH917497:BGH917575 BQD917497:BQD917575 BZZ917497:BZZ917575 CJV917497:CJV917575 CTR917497:CTR917575 DDN917497:DDN917575 DNJ917497:DNJ917575 DXF917497:DXF917575 EHB917497:EHB917575 EQX917497:EQX917575 FAT917497:FAT917575 FKP917497:FKP917575 FUL917497:FUL917575 GEH917497:GEH917575 GOD917497:GOD917575 GXZ917497:GXZ917575 HHV917497:HHV917575 HRR917497:HRR917575 IBN917497:IBN917575 ILJ917497:ILJ917575 IVF917497:IVF917575 JFB917497:JFB917575 JOX917497:JOX917575 JYT917497:JYT917575 KIP917497:KIP917575 KSL917497:KSL917575 LCH917497:LCH917575 LMD917497:LMD917575 LVZ917497:LVZ917575 MFV917497:MFV917575 MPR917497:MPR917575 MZN917497:MZN917575 NJJ917497:NJJ917575 NTF917497:NTF917575 ODB917497:ODB917575 OMX917497:OMX917575 OWT917497:OWT917575 PGP917497:PGP917575 PQL917497:PQL917575 QAH917497:QAH917575 QKD917497:QKD917575 QTZ917497:QTZ917575 RDV917497:RDV917575 RNR917497:RNR917575 RXN917497:RXN917575 SHJ917497:SHJ917575 SRF917497:SRF917575 TBB917497:TBB917575 TKX917497:TKX917575 TUT917497:TUT917575 UEP917497:UEP917575 UOL917497:UOL917575 UYH917497:UYH917575 VID917497:VID917575 VRZ917497:VRZ917575 WBV917497:WBV917575 WLR917497:WLR917575 WVN917497:WVN917575 F983033:F983111 JB983033:JB983111 SX983033:SX983111 ACT983033:ACT983111 AMP983033:AMP983111 AWL983033:AWL983111 BGH983033:BGH983111 BQD983033:BQD983111 BZZ983033:BZZ983111 CJV983033:CJV983111 CTR983033:CTR983111 DDN983033:DDN983111 DNJ983033:DNJ983111 DXF983033:DXF983111 EHB983033:EHB983111 EQX983033:EQX983111 FAT983033:FAT983111 FKP983033:FKP983111 FUL983033:FUL983111 GEH983033:GEH983111 GOD983033:GOD983111 GXZ983033:GXZ983111 HHV983033:HHV983111 HRR983033:HRR983111 IBN983033:IBN983111 ILJ983033:ILJ983111 IVF983033:IVF983111 JFB983033:JFB983111 JOX983033:JOX983111 JYT983033:JYT983111 KIP983033:KIP983111 KSL983033:KSL983111 LCH983033:LCH983111 LMD983033:LMD983111 LVZ983033:LVZ983111 MFV983033:MFV983111 MPR983033:MPR983111 MZN983033:MZN983111 NJJ983033:NJJ983111 NTF983033:NTF983111 ODB983033:ODB983111 OMX983033:OMX983111 OWT983033:OWT983111 PGP983033:PGP983111 PQL983033:PQL983111 QAH983033:QAH983111 QKD983033:QKD983111 QTZ983033:QTZ983111 RDV983033:RDV983111 RNR983033:RNR983111 RXN983033:RXN983111 SHJ983033:SHJ983111 SRF983033:SRF983111 TBB983033:TBB983111 TKX983033:TKX983111 TUT983033:TUT983111 UEP983033:UEP983111 UOL983033:UOL983111 UYH983033:UYH983111 VID983033:VID983111 VRZ983033:VRZ983111 WBV983033:WBV983111 WLR983033:WLR983111 F8:F71 SX8:SX71 ACT8:ACT71 AMP8:AMP71 AWL8:AWL71 BGH8:BGH71 BQD8:BQD71 BZZ8:BZZ71 CJV8:CJV71 CTR8:CTR71 DDN8:DDN71 DNJ8:DNJ71 DXF8:DXF71 EHB8:EHB71 EQX8:EQX71 FAT8:FAT71 FKP8:FKP71 FUL8:FUL71 GEH8:GEH71 GOD8:GOD71 GXZ8:GXZ71 HHV8:HHV71 HRR8:HRR71 IBN8:IBN71 ILJ8:ILJ71 IVF8:IVF71 JFB8:JFB71 JOX8:JOX71 JYT8:JYT71 KIP8:KIP71 KSL8:KSL71 LCH8:LCH71 LMD8:LMD71 LVZ8:LVZ71 MFV8:MFV71 MPR8:MPR71 MZN8:MZN71 NJJ8:NJJ71 NTF8:NTF71 ODB8:ODB71 OMX8:OMX71 OWT8:OWT71 PGP8:PGP71 PQL8:PQL71 QAH8:QAH71 QKD8:QKD71 QTZ8:QTZ71 RDV8:RDV71 RNR8:RNR71 RXN8:RXN71 SHJ8:SHJ71 SRF8:SRF71 TBB8:TBB71 TKX8:TKX71 TUT8:TUT71 UEP8:UEP71 UOL8:UOL71 UYH8:UYH71 VID8:VID71 VRZ8:VRZ71 WBV8:WBV71 WLR8:WLR71 WVN8:WVN71 JB8:JB71" xr:uid="{DC9D0134-6009-4E8E-B978-E9B6541BD84E}">
      <formula1>0</formula1>
      <formula2>540</formula2>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B68EF-E1B7-4083-94E7-4682EE80E168}">
  <dimension ref="A1:K78"/>
  <sheetViews>
    <sheetView workbookViewId="0">
      <selection activeCell="D1" sqref="D1:D2"/>
    </sheetView>
  </sheetViews>
  <sheetFormatPr defaultColWidth="9.109375" defaultRowHeight="12" x14ac:dyDescent="0.25"/>
  <cols>
    <col min="1" max="1" width="5.88671875" style="50" customWidth="1"/>
    <col min="2" max="2" width="20.109375" style="7" customWidth="1"/>
    <col min="3" max="3" width="19.88671875" style="7" customWidth="1"/>
    <col min="4" max="4" width="9.44140625" style="50" customWidth="1"/>
    <col min="5" max="5" width="6.6640625" style="51" customWidth="1"/>
    <col min="6" max="6" width="6.33203125" style="50" customWidth="1"/>
    <col min="7" max="8" width="6.33203125" style="7" customWidth="1"/>
    <col min="9" max="254" width="9.109375" style="7"/>
    <col min="255" max="255" width="5.88671875" style="7" customWidth="1"/>
    <col min="256" max="256" width="20.109375" style="7" customWidth="1"/>
    <col min="257" max="257" width="19.88671875" style="7" customWidth="1"/>
    <col min="258" max="258" width="8.6640625" style="7" customWidth="1"/>
    <col min="259" max="259" width="11.5546875" style="7" customWidth="1"/>
    <col min="260" max="260" width="9.44140625" style="7" customWidth="1"/>
    <col min="261" max="261" width="6.6640625" style="7" customWidth="1"/>
    <col min="262" max="264" width="6.33203125" style="7" customWidth="1"/>
    <col min="265" max="510" width="9.109375" style="7"/>
    <col min="511" max="511" width="5.88671875" style="7" customWidth="1"/>
    <col min="512" max="512" width="20.109375" style="7" customWidth="1"/>
    <col min="513" max="513" width="19.88671875" style="7" customWidth="1"/>
    <col min="514" max="514" width="8.6640625" style="7" customWidth="1"/>
    <col min="515" max="515" width="11.5546875" style="7" customWidth="1"/>
    <col min="516" max="516" width="9.44140625" style="7" customWidth="1"/>
    <col min="517" max="517" width="6.6640625" style="7" customWidth="1"/>
    <col min="518" max="520" width="6.33203125" style="7" customWidth="1"/>
    <col min="521" max="766" width="9.109375" style="7"/>
    <col min="767" max="767" width="5.88671875" style="7" customWidth="1"/>
    <col min="768" max="768" width="20.109375" style="7" customWidth="1"/>
    <col min="769" max="769" width="19.88671875" style="7" customWidth="1"/>
    <col min="770" max="770" width="8.6640625" style="7" customWidth="1"/>
    <col min="771" max="771" width="11.5546875" style="7" customWidth="1"/>
    <col min="772" max="772" width="9.44140625" style="7" customWidth="1"/>
    <col min="773" max="773" width="6.6640625" style="7" customWidth="1"/>
    <col min="774" max="776" width="6.33203125" style="7" customWidth="1"/>
    <col min="777" max="1022" width="9.109375" style="7"/>
    <col min="1023" max="1023" width="5.88671875" style="7" customWidth="1"/>
    <col min="1024" max="1024" width="20.109375" style="7" customWidth="1"/>
    <col min="1025" max="1025" width="19.88671875" style="7" customWidth="1"/>
    <col min="1026" max="1026" width="8.6640625" style="7" customWidth="1"/>
    <col min="1027" max="1027" width="11.5546875" style="7" customWidth="1"/>
    <col min="1028" max="1028" width="9.44140625" style="7" customWidth="1"/>
    <col min="1029" max="1029" width="6.6640625" style="7" customWidth="1"/>
    <col min="1030" max="1032" width="6.33203125" style="7" customWidth="1"/>
    <col min="1033" max="1278" width="9.109375" style="7"/>
    <col min="1279" max="1279" width="5.88671875" style="7" customWidth="1"/>
    <col min="1280" max="1280" width="20.109375" style="7" customWidth="1"/>
    <col min="1281" max="1281" width="19.88671875" style="7" customWidth="1"/>
    <col min="1282" max="1282" width="8.6640625" style="7" customWidth="1"/>
    <col min="1283" max="1283" width="11.5546875" style="7" customWidth="1"/>
    <col min="1284" max="1284" width="9.44140625" style="7" customWidth="1"/>
    <col min="1285" max="1285" width="6.6640625" style="7" customWidth="1"/>
    <col min="1286" max="1288" width="6.33203125" style="7" customWidth="1"/>
    <col min="1289" max="1534" width="9.109375" style="7"/>
    <col min="1535" max="1535" width="5.88671875" style="7" customWidth="1"/>
    <col min="1536" max="1536" width="20.109375" style="7" customWidth="1"/>
    <col min="1537" max="1537" width="19.88671875" style="7" customWidth="1"/>
    <col min="1538" max="1538" width="8.6640625" style="7" customWidth="1"/>
    <col min="1539" max="1539" width="11.5546875" style="7" customWidth="1"/>
    <col min="1540" max="1540" width="9.44140625" style="7" customWidth="1"/>
    <col min="1541" max="1541" width="6.6640625" style="7" customWidth="1"/>
    <col min="1542" max="1544" width="6.33203125" style="7" customWidth="1"/>
    <col min="1545" max="1790" width="9.109375" style="7"/>
    <col min="1791" max="1791" width="5.88671875" style="7" customWidth="1"/>
    <col min="1792" max="1792" width="20.109375" style="7" customWidth="1"/>
    <col min="1793" max="1793" width="19.88671875" style="7" customWidth="1"/>
    <col min="1794" max="1794" width="8.6640625" style="7" customWidth="1"/>
    <col min="1795" max="1795" width="11.5546875" style="7" customWidth="1"/>
    <col min="1796" max="1796" width="9.44140625" style="7" customWidth="1"/>
    <col min="1797" max="1797" width="6.6640625" style="7" customWidth="1"/>
    <col min="1798" max="1800" width="6.33203125" style="7" customWidth="1"/>
    <col min="1801" max="2046" width="9.109375" style="7"/>
    <col min="2047" max="2047" width="5.88671875" style="7" customWidth="1"/>
    <col min="2048" max="2048" width="20.109375" style="7" customWidth="1"/>
    <col min="2049" max="2049" width="19.88671875" style="7" customWidth="1"/>
    <col min="2050" max="2050" width="8.6640625" style="7" customWidth="1"/>
    <col min="2051" max="2051" width="11.5546875" style="7" customWidth="1"/>
    <col min="2052" max="2052" width="9.44140625" style="7" customWidth="1"/>
    <col min="2053" max="2053" width="6.6640625" style="7" customWidth="1"/>
    <col min="2054" max="2056" width="6.33203125" style="7" customWidth="1"/>
    <col min="2057" max="2302" width="9.109375" style="7"/>
    <col min="2303" max="2303" width="5.88671875" style="7" customWidth="1"/>
    <col min="2304" max="2304" width="20.109375" style="7" customWidth="1"/>
    <col min="2305" max="2305" width="19.88671875" style="7" customWidth="1"/>
    <col min="2306" max="2306" width="8.6640625" style="7" customWidth="1"/>
    <col min="2307" max="2307" width="11.5546875" style="7" customWidth="1"/>
    <col min="2308" max="2308" width="9.44140625" style="7" customWidth="1"/>
    <col min="2309" max="2309" width="6.6640625" style="7" customWidth="1"/>
    <col min="2310" max="2312" width="6.33203125" style="7" customWidth="1"/>
    <col min="2313" max="2558" width="9.109375" style="7"/>
    <col min="2559" max="2559" width="5.88671875" style="7" customWidth="1"/>
    <col min="2560" max="2560" width="20.109375" style="7" customWidth="1"/>
    <col min="2561" max="2561" width="19.88671875" style="7" customWidth="1"/>
    <col min="2562" max="2562" width="8.6640625" style="7" customWidth="1"/>
    <col min="2563" max="2563" width="11.5546875" style="7" customWidth="1"/>
    <col min="2564" max="2564" width="9.44140625" style="7" customWidth="1"/>
    <col min="2565" max="2565" width="6.6640625" style="7" customWidth="1"/>
    <col min="2566" max="2568" width="6.33203125" style="7" customWidth="1"/>
    <col min="2569" max="2814" width="9.109375" style="7"/>
    <col min="2815" max="2815" width="5.88671875" style="7" customWidth="1"/>
    <col min="2816" max="2816" width="20.109375" style="7" customWidth="1"/>
    <col min="2817" max="2817" width="19.88671875" style="7" customWidth="1"/>
    <col min="2818" max="2818" width="8.6640625" style="7" customWidth="1"/>
    <col min="2819" max="2819" width="11.5546875" style="7" customWidth="1"/>
    <col min="2820" max="2820" width="9.44140625" style="7" customWidth="1"/>
    <col min="2821" max="2821" width="6.6640625" style="7" customWidth="1"/>
    <col min="2822" max="2824" width="6.33203125" style="7" customWidth="1"/>
    <col min="2825" max="3070" width="9.109375" style="7"/>
    <col min="3071" max="3071" width="5.88671875" style="7" customWidth="1"/>
    <col min="3072" max="3072" width="20.109375" style="7" customWidth="1"/>
    <col min="3073" max="3073" width="19.88671875" style="7" customWidth="1"/>
    <col min="3074" max="3074" width="8.6640625" style="7" customWidth="1"/>
    <col min="3075" max="3075" width="11.5546875" style="7" customWidth="1"/>
    <col min="3076" max="3076" width="9.44140625" style="7" customWidth="1"/>
    <col min="3077" max="3077" width="6.6640625" style="7" customWidth="1"/>
    <col min="3078" max="3080" width="6.33203125" style="7" customWidth="1"/>
    <col min="3081" max="3326" width="9.109375" style="7"/>
    <col min="3327" max="3327" width="5.88671875" style="7" customWidth="1"/>
    <col min="3328" max="3328" width="20.109375" style="7" customWidth="1"/>
    <col min="3329" max="3329" width="19.88671875" style="7" customWidth="1"/>
    <col min="3330" max="3330" width="8.6640625" style="7" customWidth="1"/>
    <col min="3331" max="3331" width="11.5546875" style="7" customWidth="1"/>
    <col min="3332" max="3332" width="9.44140625" style="7" customWidth="1"/>
    <col min="3333" max="3333" width="6.6640625" style="7" customWidth="1"/>
    <col min="3334" max="3336" width="6.33203125" style="7" customWidth="1"/>
    <col min="3337" max="3582" width="9.109375" style="7"/>
    <col min="3583" max="3583" width="5.88671875" style="7" customWidth="1"/>
    <col min="3584" max="3584" width="20.109375" style="7" customWidth="1"/>
    <col min="3585" max="3585" width="19.88671875" style="7" customWidth="1"/>
    <col min="3586" max="3586" width="8.6640625" style="7" customWidth="1"/>
    <col min="3587" max="3587" width="11.5546875" style="7" customWidth="1"/>
    <col min="3588" max="3588" width="9.44140625" style="7" customWidth="1"/>
    <col min="3589" max="3589" width="6.6640625" style="7" customWidth="1"/>
    <col min="3590" max="3592" width="6.33203125" style="7" customWidth="1"/>
    <col min="3593" max="3838" width="9.109375" style="7"/>
    <col min="3839" max="3839" width="5.88671875" style="7" customWidth="1"/>
    <col min="3840" max="3840" width="20.109375" style="7" customWidth="1"/>
    <col min="3841" max="3841" width="19.88671875" style="7" customWidth="1"/>
    <col min="3842" max="3842" width="8.6640625" style="7" customWidth="1"/>
    <col min="3843" max="3843" width="11.5546875" style="7" customWidth="1"/>
    <col min="3844" max="3844" width="9.44140625" style="7" customWidth="1"/>
    <col min="3845" max="3845" width="6.6640625" style="7" customWidth="1"/>
    <col min="3846" max="3848" width="6.33203125" style="7" customWidth="1"/>
    <col min="3849" max="4094" width="9.109375" style="7"/>
    <col min="4095" max="4095" width="5.88671875" style="7" customWidth="1"/>
    <col min="4096" max="4096" width="20.109375" style="7" customWidth="1"/>
    <col min="4097" max="4097" width="19.88671875" style="7" customWidth="1"/>
    <col min="4098" max="4098" width="8.6640625" style="7" customWidth="1"/>
    <col min="4099" max="4099" width="11.5546875" style="7" customWidth="1"/>
    <col min="4100" max="4100" width="9.44140625" style="7" customWidth="1"/>
    <col min="4101" max="4101" width="6.6640625" style="7" customWidth="1"/>
    <col min="4102" max="4104" width="6.33203125" style="7" customWidth="1"/>
    <col min="4105" max="4350" width="9.109375" style="7"/>
    <col min="4351" max="4351" width="5.88671875" style="7" customWidth="1"/>
    <col min="4352" max="4352" width="20.109375" style="7" customWidth="1"/>
    <col min="4353" max="4353" width="19.88671875" style="7" customWidth="1"/>
    <col min="4354" max="4354" width="8.6640625" style="7" customWidth="1"/>
    <col min="4355" max="4355" width="11.5546875" style="7" customWidth="1"/>
    <col min="4356" max="4356" width="9.44140625" style="7" customWidth="1"/>
    <col min="4357" max="4357" width="6.6640625" style="7" customWidth="1"/>
    <col min="4358" max="4360" width="6.33203125" style="7" customWidth="1"/>
    <col min="4361" max="4606" width="9.109375" style="7"/>
    <col min="4607" max="4607" width="5.88671875" style="7" customWidth="1"/>
    <col min="4608" max="4608" width="20.109375" style="7" customWidth="1"/>
    <col min="4609" max="4609" width="19.88671875" style="7" customWidth="1"/>
    <col min="4610" max="4610" width="8.6640625" style="7" customWidth="1"/>
    <col min="4611" max="4611" width="11.5546875" style="7" customWidth="1"/>
    <col min="4612" max="4612" width="9.44140625" style="7" customWidth="1"/>
    <col min="4613" max="4613" width="6.6640625" style="7" customWidth="1"/>
    <col min="4614" max="4616" width="6.33203125" style="7" customWidth="1"/>
    <col min="4617" max="4862" width="9.109375" style="7"/>
    <col min="4863" max="4863" width="5.88671875" style="7" customWidth="1"/>
    <col min="4864" max="4864" width="20.109375" style="7" customWidth="1"/>
    <col min="4865" max="4865" width="19.88671875" style="7" customWidth="1"/>
    <col min="4866" max="4866" width="8.6640625" style="7" customWidth="1"/>
    <col min="4867" max="4867" width="11.5546875" style="7" customWidth="1"/>
    <col min="4868" max="4868" width="9.44140625" style="7" customWidth="1"/>
    <col min="4869" max="4869" width="6.6640625" style="7" customWidth="1"/>
    <col min="4870" max="4872" width="6.33203125" style="7" customWidth="1"/>
    <col min="4873" max="5118" width="9.109375" style="7"/>
    <col min="5119" max="5119" width="5.88671875" style="7" customWidth="1"/>
    <col min="5120" max="5120" width="20.109375" style="7" customWidth="1"/>
    <col min="5121" max="5121" width="19.88671875" style="7" customWidth="1"/>
    <col min="5122" max="5122" width="8.6640625" style="7" customWidth="1"/>
    <col min="5123" max="5123" width="11.5546875" style="7" customWidth="1"/>
    <col min="5124" max="5124" width="9.44140625" style="7" customWidth="1"/>
    <col min="5125" max="5125" width="6.6640625" style="7" customWidth="1"/>
    <col min="5126" max="5128" width="6.33203125" style="7" customWidth="1"/>
    <col min="5129" max="5374" width="9.109375" style="7"/>
    <col min="5375" max="5375" width="5.88671875" style="7" customWidth="1"/>
    <col min="5376" max="5376" width="20.109375" style="7" customWidth="1"/>
    <col min="5377" max="5377" width="19.88671875" style="7" customWidth="1"/>
    <col min="5378" max="5378" width="8.6640625" style="7" customWidth="1"/>
    <col min="5379" max="5379" width="11.5546875" style="7" customWidth="1"/>
    <col min="5380" max="5380" width="9.44140625" style="7" customWidth="1"/>
    <col min="5381" max="5381" width="6.6640625" style="7" customWidth="1"/>
    <col min="5382" max="5384" width="6.33203125" style="7" customWidth="1"/>
    <col min="5385" max="5630" width="9.109375" style="7"/>
    <col min="5631" max="5631" width="5.88671875" style="7" customWidth="1"/>
    <col min="5632" max="5632" width="20.109375" style="7" customWidth="1"/>
    <col min="5633" max="5633" width="19.88671875" style="7" customWidth="1"/>
    <col min="5634" max="5634" width="8.6640625" style="7" customWidth="1"/>
    <col min="5635" max="5635" width="11.5546875" style="7" customWidth="1"/>
    <col min="5636" max="5636" width="9.44140625" style="7" customWidth="1"/>
    <col min="5637" max="5637" width="6.6640625" style="7" customWidth="1"/>
    <col min="5638" max="5640" width="6.33203125" style="7" customWidth="1"/>
    <col min="5641" max="5886" width="9.109375" style="7"/>
    <col min="5887" max="5887" width="5.88671875" style="7" customWidth="1"/>
    <col min="5888" max="5888" width="20.109375" style="7" customWidth="1"/>
    <col min="5889" max="5889" width="19.88671875" style="7" customWidth="1"/>
    <col min="5890" max="5890" width="8.6640625" style="7" customWidth="1"/>
    <col min="5891" max="5891" width="11.5546875" style="7" customWidth="1"/>
    <col min="5892" max="5892" width="9.44140625" style="7" customWidth="1"/>
    <col min="5893" max="5893" width="6.6640625" style="7" customWidth="1"/>
    <col min="5894" max="5896" width="6.33203125" style="7" customWidth="1"/>
    <col min="5897" max="6142" width="9.109375" style="7"/>
    <col min="6143" max="6143" width="5.88671875" style="7" customWidth="1"/>
    <col min="6144" max="6144" width="20.109375" style="7" customWidth="1"/>
    <col min="6145" max="6145" width="19.88671875" style="7" customWidth="1"/>
    <col min="6146" max="6146" width="8.6640625" style="7" customWidth="1"/>
    <col min="6147" max="6147" width="11.5546875" style="7" customWidth="1"/>
    <col min="6148" max="6148" width="9.44140625" style="7" customWidth="1"/>
    <col min="6149" max="6149" width="6.6640625" style="7" customWidth="1"/>
    <col min="6150" max="6152" width="6.33203125" style="7" customWidth="1"/>
    <col min="6153" max="6398" width="9.109375" style="7"/>
    <col min="6399" max="6399" width="5.88671875" style="7" customWidth="1"/>
    <col min="6400" max="6400" width="20.109375" style="7" customWidth="1"/>
    <col min="6401" max="6401" width="19.88671875" style="7" customWidth="1"/>
    <col min="6402" max="6402" width="8.6640625" style="7" customWidth="1"/>
    <col min="6403" max="6403" width="11.5546875" style="7" customWidth="1"/>
    <col min="6404" max="6404" width="9.44140625" style="7" customWidth="1"/>
    <col min="6405" max="6405" width="6.6640625" style="7" customWidth="1"/>
    <col min="6406" max="6408" width="6.33203125" style="7" customWidth="1"/>
    <col min="6409" max="6654" width="9.109375" style="7"/>
    <col min="6655" max="6655" width="5.88671875" style="7" customWidth="1"/>
    <col min="6656" max="6656" width="20.109375" style="7" customWidth="1"/>
    <col min="6657" max="6657" width="19.88671875" style="7" customWidth="1"/>
    <col min="6658" max="6658" width="8.6640625" style="7" customWidth="1"/>
    <col min="6659" max="6659" width="11.5546875" style="7" customWidth="1"/>
    <col min="6660" max="6660" width="9.44140625" style="7" customWidth="1"/>
    <col min="6661" max="6661" width="6.6640625" style="7" customWidth="1"/>
    <col min="6662" max="6664" width="6.33203125" style="7" customWidth="1"/>
    <col min="6665" max="6910" width="9.109375" style="7"/>
    <col min="6911" max="6911" width="5.88671875" style="7" customWidth="1"/>
    <col min="6912" max="6912" width="20.109375" style="7" customWidth="1"/>
    <col min="6913" max="6913" width="19.88671875" style="7" customWidth="1"/>
    <col min="6914" max="6914" width="8.6640625" style="7" customWidth="1"/>
    <col min="6915" max="6915" width="11.5546875" style="7" customWidth="1"/>
    <col min="6916" max="6916" width="9.44140625" style="7" customWidth="1"/>
    <col min="6917" max="6917" width="6.6640625" style="7" customWidth="1"/>
    <col min="6918" max="6920" width="6.33203125" style="7" customWidth="1"/>
    <col min="6921" max="7166" width="9.109375" style="7"/>
    <col min="7167" max="7167" width="5.88671875" style="7" customWidth="1"/>
    <col min="7168" max="7168" width="20.109375" style="7" customWidth="1"/>
    <col min="7169" max="7169" width="19.88671875" style="7" customWidth="1"/>
    <col min="7170" max="7170" width="8.6640625" style="7" customWidth="1"/>
    <col min="7171" max="7171" width="11.5546875" style="7" customWidth="1"/>
    <col min="7172" max="7172" width="9.44140625" style="7" customWidth="1"/>
    <col min="7173" max="7173" width="6.6640625" style="7" customWidth="1"/>
    <col min="7174" max="7176" width="6.33203125" style="7" customWidth="1"/>
    <col min="7177" max="7422" width="9.109375" style="7"/>
    <col min="7423" max="7423" width="5.88671875" style="7" customWidth="1"/>
    <col min="7424" max="7424" width="20.109375" style="7" customWidth="1"/>
    <col min="7425" max="7425" width="19.88671875" style="7" customWidth="1"/>
    <col min="7426" max="7426" width="8.6640625" style="7" customWidth="1"/>
    <col min="7427" max="7427" width="11.5546875" style="7" customWidth="1"/>
    <col min="7428" max="7428" width="9.44140625" style="7" customWidth="1"/>
    <col min="7429" max="7429" width="6.6640625" style="7" customWidth="1"/>
    <col min="7430" max="7432" width="6.33203125" style="7" customWidth="1"/>
    <col min="7433" max="7678" width="9.109375" style="7"/>
    <col min="7679" max="7679" width="5.88671875" style="7" customWidth="1"/>
    <col min="7680" max="7680" width="20.109375" style="7" customWidth="1"/>
    <col min="7681" max="7681" width="19.88671875" style="7" customWidth="1"/>
    <col min="7682" max="7682" width="8.6640625" style="7" customWidth="1"/>
    <col min="7683" max="7683" width="11.5546875" style="7" customWidth="1"/>
    <col min="7684" max="7684" width="9.44140625" style="7" customWidth="1"/>
    <col min="7685" max="7685" width="6.6640625" style="7" customWidth="1"/>
    <col min="7686" max="7688" width="6.33203125" style="7" customWidth="1"/>
    <col min="7689" max="7934" width="9.109375" style="7"/>
    <col min="7935" max="7935" width="5.88671875" style="7" customWidth="1"/>
    <col min="7936" max="7936" width="20.109375" style="7" customWidth="1"/>
    <col min="7937" max="7937" width="19.88671875" style="7" customWidth="1"/>
    <col min="7938" max="7938" width="8.6640625" style="7" customWidth="1"/>
    <col min="7939" max="7939" width="11.5546875" style="7" customWidth="1"/>
    <col min="7940" max="7940" width="9.44140625" style="7" customWidth="1"/>
    <col min="7941" max="7941" width="6.6640625" style="7" customWidth="1"/>
    <col min="7942" max="7944" width="6.33203125" style="7" customWidth="1"/>
    <col min="7945" max="8190" width="9.109375" style="7"/>
    <col min="8191" max="8191" width="5.88671875" style="7" customWidth="1"/>
    <col min="8192" max="8192" width="20.109375" style="7" customWidth="1"/>
    <col min="8193" max="8193" width="19.88671875" style="7" customWidth="1"/>
    <col min="8194" max="8194" width="8.6640625" style="7" customWidth="1"/>
    <col min="8195" max="8195" width="11.5546875" style="7" customWidth="1"/>
    <col min="8196" max="8196" width="9.44140625" style="7" customWidth="1"/>
    <col min="8197" max="8197" width="6.6640625" style="7" customWidth="1"/>
    <col min="8198" max="8200" width="6.33203125" style="7" customWidth="1"/>
    <col min="8201" max="8446" width="9.109375" style="7"/>
    <col min="8447" max="8447" width="5.88671875" style="7" customWidth="1"/>
    <col min="8448" max="8448" width="20.109375" style="7" customWidth="1"/>
    <col min="8449" max="8449" width="19.88671875" style="7" customWidth="1"/>
    <col min="8450" max="8450" width="8.6640625" style="7" customWidth="1"/>
    <col min="8451" max="8451" width="11.5546875" style="7" customWidth="1"/>
    <col min="8452" max="8452" width="9.44140625" style="7" customWidth="1"/>
    <col min="8453" max="8453" width="6.6640625" style="7" customWidth="1"/>
    <col min="8454" max="8456" width="6.33203125" style="7" customWidth="1"/>
    <col min="8457" max="8702" width="9.109375" style="7"/>
    <col min="8703" max="8703" width="5.88671875" style="7" customWidth="1"/>
    <col min="8704" max="8704" width="20.109375" style="7" customWidth="1"/>
    <col min="8705" max="8705" width="19.88671875" style="7" customWidth="1"/>
    <col min="8706" max="8706" width="8.6640625" style="7" customWidth="1"/>
    <col min="8707" max="8707" width="11.5546875" style="7" customWidth="1"/>
    <col min="8708" max="8708" width="9.44140625" style="7" customWidth="1"/>
    <col min="8709" max="8709" width="6.6640625" style="7" customWidth="1"/>
    <col min="8710" max="8712" width="6.33203125" style="7" customWidth="1"/>
    <col min="8713" max="8958" width="9.109375" style="7"/>
    <col min="8959" max="8959" width="5.88671875" style="7" customWidth="1"/>
    <col min="8960" max="8960" width="20.109375" style="7" customWidth="1"/>
    <col min="8961" max="8961" width="19.88671875" style="7" customWidth="1"/>
    <col min="8962" max="8962" width="8.6640625" style="7" customWidth="1"/>
    <col min="8963" max="8963" width="11.5546875" style="7" customWidth="1"/>
    <col min="8964" max="8964" width="9.44140625" style="7" customWidth="1"/>
    <col min="8965" max="8965" width="6.6640625" style="7" customWidth="1"/>
    <col min="8966" max="8968" width="6.33203125" style="7" customWidth="1"/>
    <col min="8969" max="9214" width="9.109375" style="7"/>
    <col min="9215" max="9215" width="5.88671875" style="7" customWidth="1"/>
    <col min="9216" max="9216" width="20.109375" style="7" customWidth="1"/>
    <col min="9217" max="9217" width="19.88671875" style="7" customWidth="1"/>
    <col min="9218" max="9218" width="8.6640625" style="7" customWidth="1"/>
    <col min="9219" max="9219" width="11.5546875" style="7" customWidth="1"/>
    <col min="9220" max="9220" width="9.44140625" style="7" customWidth="1"/>
    <col min="9221" max="9221" width="6.6640625" style="7" customWidth="1"/>
    <col min="9222" max="9224" width="6.33203125" style="7" customWidth="1"/>
    <col min="9225" max="9470" width="9.109375" style="7"/>
    <col min="9471" max="9471" width="5.88671875" style="7" customWidth="1"/>
    <col min="9472" max="9472" width="20.109375" style="7" customWidth="1"/>
    <col min="9473" max="9473" width="19.88671875" style="7" customWidth="1"/>
    <col min="9474" max="9474" width="8.6640625" style="7" customWidth="1"/>
    <col min="9475" max="9475" width="11.5546875" style="7" customWidth="1"/>
    <col min="9476" max="9476" width="9.44140625" style="7" customWidth="1"/>
    <col min="9477" max="9477" width="6.6640625" style="7" customWidth="1"/>
    <col min="9478" max="9480" width="6.33203125" style="7" customWidth="1"/>
    <col min="9481" max="9726" width="9.109375" style="7"/>
    <col min="9727" max="9727" width="5.88671875" style="7" customWidth="1"/>
    <col min="9728" max="9728" width="20.109375" style="7" customWidth="1"/>
    <col min="9729" max="9729" width="19.88671875" style="7" customWidth="1"/>
    <col min="9730" max="9730" width="8.6640625" style="7" customWidth="1"/>
    <col min="9731" max="9731" width="11.5546875" style="7" customWidth="1"/>
    <col min="9732" max="9732" width="9.44140625" style="7" customWidth="1"/>
    <col min="9733" max="9733" width="6.6640625" style="7" customWidth="1"/>
    <col min="9734" max="9736" width="6.33203125" style="7" customWidth="1"/>
    <col min="9737" max="9982" width="9.109375" style="7"/>
    <col min="9983" max="9983" width="5.88671875" style="7" customWidth="1"/>
    <col min="9984" max="9984" width="20.109375" style="7" customWidth="1"/>
    <col min="9985" max="9985" width="19.88671875" style="7" customWidth="1"/>
    <col min="9986" max="9986" width="8.6640625" style="7" customWidth="1"/>
    <col min="9987" max="9987" width="11.5546875" style="7" customWidth="1"/>
    <col min="9988" max="9988" width="9.44140625" style="7" customWidth="1"/>
    <col min="9989" max="9989" width="6.6640625" style="7" customWidth="1"/>
    <col min="9990" max="9992" width="6.33203125" style="7" customWidth="1"/>
    <col min="9993" max="10238" width="9.109375" style="7"/>
    <col min="10239" max="10239" width="5.88671875" style="7" customWidth="1"/>
    <col min="10240" max="10240" width="20.109375" style="7" customWidth="1"/>
    <col min="10241" max="10241" width="19.88671875" style="7" customWidth="1"/>
    <col min="10242" max="10242" width="8.6640625" style="7" customWidth="1"/>
    <col min="10243" max="10243" width="11.5546875" style="7" customWidth="1"/>
    <col min="10244" max="10244" width="9.44140625" style="7" customWidth="1"/>
    <col min="10245" max="10245" width="6.6640625" style="7" customWidth="1"/>
    <col min="10246" max="10248" width="6.33203125" style="7" customWidth="1"/>
    <col min="10249" max="10494" width="9.109375" style="7"/>
    <col min="10495" max="10495" width="5.88671875" style="7" customWidth="1"/>
    <col min="10496" max="10496" width="20.109375" style="7" customWidth="1"/>
    <col min="10497" max="10497" width="19.88671875" style="7" customWidth="1"/>
    <col min="10498" max="10498" width="8.6640625" style="7" customWidth="1"/>
    <col min="10499" max="10499" width="11.5546875" style="7" customWidth="1"/>
    <col min="10500" max="10500" width="9.44140625" style="7" customWidth="1"/>
    <col min="10501" max="10501" width="6.6640625" style="7" customWidth="1"/>
    <col min="10502" max="10504" width="6.33203125" style="7" customWidth="1"/>
    <col min="10505" max="10750" width="9.109375" style="7"/>
    <col min="10751" max="10751" width="5.88671875" style="7" customWidth="1"/>
    <col min="10752" max="10752" width="20.109375" style="7" customWidth="1"/>
    <col min="10753" max="10753" width="19.88671875" style="7" customWidth="1"/>
    <col min="10754" max="10754" width="8.6640625" style="7" customWidth="1"/>
    <col min="10755" max="10755" width="11.5546875" style="7" customWidth="1"/>
    <col min="10756" max="10756" width="9.44140625" style="7" customWidth="1"/>
    <col min="10757" max="10757" width="6.6640625" style="7" customWidth="1"/>
    <col min="10758" max="10760" width="6.33203125" style="7" customWidth="1"/>
    <col min="10761" max="11006" width="9.109375" style="7"/>
    <col min="11007" max="11007" width="5.88671875" style="7" customWidth="1"/>
    <col min="11008" max="11008" width="20.109375" style="7" customWidth="1"/>
    <col min="11009" max="11009" width="19.88671875" style="7" customWidth="1"/>
    <col min="11010" max="11010" width="8.6640625" style="7" customWidth="1"/>
    <col min="11011" max="11011" width="11.5546875" style="7" customWidth="1"/>
    <col min="11012" max="11012" width="9.44140625" style="7" customWidth="1"/>
    <col min="11013" max="11013" width="6.6640625" style="7" customWidth="1"/>
    <col min="11014" max="11016" width="6.33203125" style="7" customWidth="1"/>
    <col min="11017" max="11262" width="9.109375" style="7"/>
    <col min="11263" max="11263" width="5.88671875" style="7" customWidth="1"/>
    <col min="11264" max="11264" width="20.109375" style="7" customWidth="1"/>
    <col min="11265" max="11265" width="19.88671875" style="7" customWidth="1"/>
    <col min="11266" max="11266" width="8.6640625" style="7" customWidth="1"/>
    <col min="11267" max="11267" width="11.5546875" style="7" customWidth="1"/>
    <col min="11268" max="11268" width="9.44140625" style="7" customWidth="1"/>
    <col min="11269" max="11269" width="6.6640625" style="7" customWidth="1"/>
    <col min="11270" max="11272" width="6.33203125" style="7" customWidth="1"/>
    <col min="11273" max="11518" width="9.109375" style="7"/>
    <col min="11519" max="11519" width="5.88671875" style="7" customWidth="1"/>
    <col min="11520" max="11520" width="20.109375" style="7" customWidth="1"/>
    <col min="11521" max="11521" width="19.88671875" style="7" customWidth="1"/>
    <col min="11522" max="11522" width="8.6640625" style="7" customWidth="1"/>
    <col min="11523" max="11523" width="11.5546875" style="7" customWidth="1"/>
    <col min="11524" max="11524" width="9.44140625" style="7" customWidth="1"/>
    <col min="11525" max="11525" width="6.6640625" style="7" customWidth="1"/>
    <col min="11526" max="11528" width="6.33203125" style="7" customWidth="1"/>
    <col min="11529" max="11774" width="9.109375" style="7"/>
    <col min="11775" max="11775" width="5.88671875" style="7" customWidth="1"/>
    <col min="11776" max="11776" width="20.109375" style="7" customWidth="1"/>
    <col min="11777" max="11777" width="19.88671875" style="7" customWidth="1"/>
    <col min="11778" max="11778" width="8.6640625" style="7" customWidth="1"/>
    <col min="11779" max="11779" width="11.5546875" style="7" customWidth="1"/>
    <col min="11780" max="11780" width="9.44140625" style="7" customWidth="1"/>
    <col min="11781" max="11781" width="6.6640625" style="7" customWidth="1"/>
    <col min="11782" max="11784" width="6.33203125" style="7" customWidth="1"/>
    <col min="11785" max="12030" width="9.109375" style="7"/>
    <col min="12031" max="12031" width="5.88671875" style="7" customWidth="1"/>
    <col min="12032" max="12032" width="20.109375" style="7" customWidth="1"/>
    <col min="12033" max="12033" width="19.88671875" style="7" customWidth="1"/>
    <col min="12034" max="12034" width="8.6640625" style="7" customWidth="1"/>
    <col min="12035" max="12035" width="11.5546875" style="7" customWidth="1"/>
    <col min="12036" max="12036" width="9.44140625" style="7" customWidth="1"/>
    <col min="12037" max="12037" width="6.6640625" style="7" customWidth="1"/>
    <col min="12038" max="12040" width="6.33203125" style="7" customWidth="1"/>
    <col min="12041" max="12286" width="9.109375" style="7"/>
    <col min="12287" max="12287" width="5.88671875" style="7" customWidth="1"/>
    <col min="12288" max="12288" width="20.109375" style="7" customWidth="1"/>
    <col min="12289" max="12289" width="19.88671875" style="7" customWidth="1"/>
    <col min="12290" max="12290" width="8.6640625" style="7" customWidth="1"/>
    <col min="12291" max="12291" width="11.5546875" style="7" customWidth="1"/>
    <col min="12292" max="12292" width="9.44140625" style="7" customWidth="1"/>
    <col min="12293" max="12293" width="6.6640625" style="7" customWidth="1"/>
    <col min="12294" max="12296" width="6.33203125" style="7" customWidth="1"/>
    <col min="12297" max="12542" width="9.109375" style="7"/>
    <col min="12543" max="12543" width="5.88671875" style="7" customWidth="1"/>
    <col min="12544" max="12544" width="20.109375" style="7" customWidth="1"/>
    <col min="12545" max="12545" width="19.88671875" style="7" customWidth="1"/>
    <col min="12546" max="12546" width="8.6640625" style="7" customWidth="1"/>
    <col min="12547" max="12547" width="11.5546875" style="7" customWidth="1"/>
    <col min="12548" max="12548" width="9.44140625" style="7" customWidth="1"/>
    <col min="12549" max="12549" width="6.6640625" style="7" customWidth="1"/>
    <col min="12550" max="12552" width="6.33203125" style="7" customWidth="1"/>
    <col min="12553" max="12798" width="9.109375" style="7"/>
    <col min="12799" max="12799" width="5.88671875" style="7" customWidth="1"/>
    <col min="12800" max="12800" width="20.109375" style="7" customWidth="1"/>
    <col min="12801" max="12801" width="19.88671875" style="7" customWidth="1"/>
    <col min="12802" max="12802" width="8.6640625" style="7" customWidth="1"/>
    <col min="12803" max="12803" width="11.5546875" style="7" customWidth="1"/>
    <col min="12804" max="12804" width="9.44140625" style="7" customWidth="1"/>
    <col min="12805" max="12805" width="6.6640625" style="7" customWidth="1"/>
    <col min="12806" max="12808" width="6.33203125" style="7" customWidth="1"/>
    <col min="12809" max="13054" width="9.109375" style="7"/>
    <col min="13055" max="13055" width="5.88671875" style="7" customWidth="1"/>
    <col min="13056" max="13056" width="20.109375" style="7" customWidth="1"/>
    <col min="13057" max="13057" width="19.88671875" style="7" customWidth="1"/>
    <col min="13058" max="13058" width="8.6640625" style="7" customWidth="1"/>
    <col min="13059" max="13059" width="11.5546875" style="7" customWidth="1"/>
    <col min="13060" max="13060" width="9.44140625" style="7" customWidth="1"/>
    <col min="13061" max="13061" width="6.6640625" style="7" customWidth="1"/>
    <col min="13062" max="13064" width="6.33203125" style="7" customWidth="1"/>
    <col min="13065" max="13310" width="9.109375" style="7"/>
    <col min="13311" max="13311" width="5.88671875" style="7" customWidth="1"/>
    <col min="13312" max="13312" width="20.109375" style="7" customWidth="1"/>
    <col min="13313" max="13313" width="19.88671875" style="7" customWidth="1"/>
    <col min="13314" max="13314" width="8.6640625" style="7" customWidth="1"/>
    <col min="13315" max="13315" width="11.5546875" style="7" customWidth="1"/>
    <col min="13316" max="13316" width="9.44140625" style="7" customWidth="1"/>
    <col min="13317" max="13317" width="6.6640625" style="7" customWidth="1"/>
    <col min="13318" max="13320" width="6.33203125" style="7" customWidth="1"/>
    <col min="13321" max="13566" width="9.109375" style="7"/>
    <col min="13567" max="13567" width="5.88671875" style="7" customWidth="1"/>
    <col min="13568" max="13568" width="20.109375" style="7" customWidth="1"/>
    <col min="13569" max="13569" width="19.88671875" style="7" customWidth="1"/>
    <col min="13570" max="13570" width="8.6640625" style="7" customWidth="1"/>
    <col min="13571" max="13571" width="11.5546875" style="7" customWidth="1"/>
    <col min="13572" max="13572" width="9.44140625" style="7" customWidth="1"/>
    <col min="13573" max="13573" width="6.6640625" style="7" customWidth="1"/>
    <col min="13574" max="13576" width="6.33203125" style="7" customWidth="1"/>
    <col min="13577" max="13822" width="9.109375" style="7"/>
    <col min="13823" max="13823" width="5.88671875" style="7" customWidth="1"/>
    <col min="13824" max="13824" width="20.109375" style="7" customWidth="1"/>
    <col min="13825" max="13825" width="19.88671875" style="7" customWidth="1"/>
    <col min="13826" max="13826" width="8.6640625" style="7" customWidth="1"/>
    <col min="13827" max="13827" width="11.5546875" style="7" customWidth="1"/>
    <col min="13828" max="13828" width="9.44140625" style="7" customWidth="1"/>
    <col min="13829" max="13829" width="6.6640625" style="7" customWidth="1"/>
    <col min="13830" max="13832" width="6.33203125" style="7" customWidth="1"/>
    <col min="13833" max="14078" width="9.109375" style="7"/>
    <col min="14079" max="14079" width="5.88671875" style="7" customWidth="1"/>
    <col min="14080" max="14080" width="20.109375" style="7" customWidth="1"/>
    <col min="14081" max="14081" width="19.88671875" style="7" customWidth="1"/>
    <col min="14082" max="14082" width="8.6640625" style="7" customWidth="1"/>
    <col min="14083" max="14083" width="11.5546875" style="7" customWidth="1"/>
    <col min="14084" max="14084" width="9.44140625" style="7" customWidth="1"/>
    <col min="14085" max="14085" width="6.6640625" style="7" customWidth="1"/>
    <col min="14086" max="14088" width="6.33203125" style="7" customWidth="1"/>
    <col min="14089" max="14334" width="9.109375" style="7"/>
    <col min="14335" max="14335" width="5.88671875" style="7" customWidth="1"/>
    <col min="14336" max="14336" width="20.109375" style="7" customWidth="1"/>
    <col min="14337" max="14337" width="19.88671875" style="7" customWidth="1"/>
    <col min="14338" max="14338" width="8.6640625" style="7" customWidth="1"/>
    <col min="14339" max="14339" width="11.5546875" style="7" customWidth="1"/>
    <col min="14340" max="14340" width="9.44140625" style="7" customWidth="1"/>
    <col min="14341" max="14341" width="6.6640625" style="7" customWidth="1"/>
    <col min="14342" max="14344" width="6.33203125" style="7" customWidth="1"/>
    <col min="14345" max="14590" width="9.109375" style="7"/>
    <col min="14591" max="14591" width="5.88671875" style="7" customWidth="1"/>
    <col min="14592" max="14592" width="20.109375" style="7" customWidth="1"/>
    <col min="14593" max="14593" width="19.88671875" style="7" customWidth="1"/>
    <col min="14594" max="14594" width="8.6640625" style="7" customWidth="1"/>
    <col min="14595" max="14595" width="11.5546875" style="7" customWidth="1"/>
    <col min="14596" max="14596" width="9.44140625" style="7" customWidth="1"/>
    <col min="14597" max="14597" width="6.6640625" style="7" customWidth="1"/>
    <col min="14598" max="14600" width="6.33203125" style="7" customWidth="1"/>
    <col min="14601" max="14846" width="9.109375" style="7"/>
    <col min="14847" max="14847" width="5.88671875" style="7" customWidth="1"/>
    <col min="14848" max="14848" width="20.109375" style="7" customWidth="1"/>
    <col min="14849" max="14849" width="19.88671875" style="7" customWidth="1"/>
    <col min="14850" max="14850" width="8.6640625" style="7" customWidth="1"/>
    <col min="14851" max="14851" width="11.5546875" style="7" customWidth="1"/>
    <col min="14852" max="14852" width="9.44140625" style="7" customWidth="1"/>
    <col min="14853" max="14853" width="6.6640625" style="7" customWidth="1"/>
    <col min="14854" max="14856" width="6.33203125" style="7" customWidth="1"/>
    <col min="14857" max="15102" width="9.109375" style="7"/>
    <col min="15103" max="15103" width="5.88671875" style="7" customWidth="1"/>
    <col min="15104" max="15104" width="20.109375" style="7" customWidth="1"/>
    <col min="15105" max="15105" width="19.88671875" style="7" customWidth="1"/>
    <col min="15106" max="15106" width="8.6640625" style="7" customWidth="1"/>
    <col min="15107" max="15107" width="11.5546875" style="7" customWidth="1"/>
    <col min="15108" max="15108" width="9.44140625" style="7" customWidth="1"/>
    <col min="15109" max="15109" width="6.6640625" style="7" customWidth="1"/>
    <col min="15110" max="15112" width="6.33203125" style="7" customWidth="1"/>
    <col min="15113" max="15358" width="9.109375" style="7"/>
    <col min="15359" max="15359" width="5.88671875" style="7" customWidth="1"/>
    <col min="15360" max="15360" width="20.109375" style="7" customWidth="1"/>
    <col min="15361" max="15361" width="19.88671875" style="7" customWidth="1"/>
    <col min="15362" max="15362" width="8.6640625" style="7" customWidth="1"/>
    <col min="15363" max="15363" width="11.5546875" style="7" customWidth="1"/>
    <col min="15364" max="15364" width="9.44140625" style="7" customWidth="1"/>
    <col min="15365" max="15365" width="6.6640625" style="7" customWidth="1"/>
    <col min="15366" max="15368" width="6.33203125" style="7" customWidth="1"/>
    <col min="15369" max="15614" width="9.109375" style="7"/>
    <col min="15615" max="15615" width="5.88671875" style="7" customWidth="1"/>
    <col min="15616" max="15616" width="20.109375" style="7" customWidth="1"/>
    <col min="15617" max="15617" width="19.88671875" style="7" customWidth="1"/>
    <col min="15618" max="15618" width="8.6640625" style="7" customWidth="1"/>
    <col min="15619" max="15619" width="11.5546875" style="7" customWidth="1"/>
    <col min="15620" max="15620" width="9.44140625" style="7" customWidth="1"/>
    <col min="15621" max="15621" width="6.6640625" style="7" customWidth="1"/>
    <col min="15622" max="15624" width="6.33203125" style="7" customWidth="1"/>
    <col min="15625" max="15870" width="9.109375" style="7"/>
    <col min="15871" max="15871" width="5.88671875" style="7" customWidth="1"/>
    <col min="15872" max="15872" width="20.109375" style="7" customWidth="1"/>
    <col min="15873" max="15873" width="19.88671875" style="7" customWidth="1"/>
    <col min="15874" max="15874" width="8.6640625" style="7" customWidth="1"/>
    <col min="15875" max="15875" width="11.5546875" style="7" customWidth="1"/>
    <col min="15876" max="15876" width="9.44140625" style="7" customWidth="1"/>
    <col min="15877" max="15877" width="6.6640625" style="7" customWidth="1"/>
    <col min="15878" max="15880" width="6.33203125" style="7" customWidth="1"/>
    <col min="15881" max="16126" width="9.109375" style="7"/>
    <col min="16127" max="16127" width="5.88671875" style="7" customWidth="1"/>
    <col min="16128" max="16128" width="20.109375" style="7" customWidth="1"/>
    <col min="16129" max="16129" width="19.88671875" style="7" customWidth="1"/>
    <col min="16130" max="16130" width="8.6640625" style="7" customWidth="1"/>
    <col min="16131" max="16131" width="11.5546875" style="7" customWidth="1"/>
    <col min="16132" max="16132" width="9.44140625" style="7" customWidth="1"/>
    <col min="16133" max="16133" width="6.6640625" style="7" customWidth="1"/>
    <col min="16134" max="16136" width="6.33203125" style="7" customWidth="1"/>
    <col min="16137" max="16384" width="9.109375" style="7"/>
  </cols>
  <sheetData>
    <row r="1" spans="1:11" ht="15.9" customHeight="1" thickBot="1" x14ac:dyDescent="0.3">
      <c r="A1" s="1" t="s">
        <v>188</v>
      </c>
      <c r="B1" s="1"/>
      <c r="C1" s="2" t="s">
        <v>1</v>
      </c>
      <c r="D1" s="3" t="s">
        <v>2</v>
      </c>
      <c r="E1" s="4" t="s">
        <v>3</v>
      </c>
      <c r="F1" s="5"/>
      <c r="G1" s="5"/>
      <c r="H1" s="5"/>
      <c r="I1" s="6">
        <f>COUNTIF(F8:F43,"&gt;0")</f>
        <v>7</v>
      </c>
      <c r="J1" s="6"/>
      <c r="K1" s="6"/>
    </row>
    <row r="2" spans="1:11" ht="15.9" customHeight="1" thickBot="1" x14ac:dyDescent="0.3">
      <c r="A2" s="1"/>
      <c r="B2" s="1"/>
      <c r="C2" s="8" t="s">
        <v>4</v>
      </c>
      <c r="D2" s="9"/>
      <c r="E2" s="4"/>
      <c r="F2" s="5"/>
      <c r="G2" s="5"/>
      <c r="H2" s="5"/>
      <c r="I2" s="6"/>
      <c r="J2" s="6"/>
      <c r="K2" s="6"/>
    </row>
    <row r="3" spans="1:11" ht="15.9" customHeight="1" thickBot="1" x14ac:dyDescent="0.3">
      <c r="A3" s="1"/>
      <c r="B3" s="1"/>
      <c r="C3" s="8"/>
      <c r="D3" s="10" t="e">
        <f>SUM(#REF!)</f>
        <v>#REF!</v>
      </c>
      <c r="E3" s="4"/>
      <c r="F3" s="5"/>
      <c r="G3" s="5"/>
      <c r="H3" s="5"/>
      <c r="I3" s="6"/>
      <c r="J3" s="6"/>
      <c r="K3" s="6"/>
    </row>
    <row r="4" spans="1:11" ht="15.9" customHeight="1" thickBot="1" x14ac:dyDescent="0.3">
      <c r="A4" s="1"/>
      <c r="B4" s="1"/>
      <c r="C4" s="8"/>
      <c r="D4" s="11"/>
      <c r="E4" s="12"/>
      <c r="F4" s="13"/>
      <c r="G4" s="13"/>
      <c r="H4" s="13"/>
      <c r="I4" s="6"/>
      <c r="J4" s="6"/>
      <c r="K4" s="6"/>
    </row>
    <row r="5" spans="1:11" ht="20.100000000000001" customHeight="1" thickBot="1" x14ac:dyDescent="0.25">
      <c r="A5" s="14"/>
      <c r="B5" s="15" t="s">
        <v>5</v>
      </c>
      <c r="C5" s="16" t="s">
        <v>6</v>
      </c>
      <c r="D5" s="17" t="s">
        <v>7</v>
      </c>
      <c r="E5" s="18" t="s">
        <v>2</v>
      </c>
      <c r="F5" s="18" t="s">
        <v>8</v>
      </c>
      <c r="G5" s="18" t="s">
        <v>9</v>
      </c>
      <c r="H5" s="19" t="s">
        <v>10</v>
      </c>
    </row>
    <row r="6" spans="1:11" ht="20.100000000000001" customHeight="1" thickBot="1" x14ac:dyDescent="0.25">
      <c r="A6" s="20"/>
      <c r="B6" s="15"/>
      <c r="C6" s="16"/>
      <c r="D6" s="17"/>
      <c r="E6" s="18"/>
      <c r="F6" s="18"/>
      <c r="G6" s="18"/>
      <c r="H6" s="19"/>
    </row>
    <row r="7" spans="1:11" ht="20.100000000000001" customHeight="1" x14ac:dyDescent="0.2">
      <c r="A7" s="21"/>
      <c r="B7" s="22"/>
      <c r="C7" s="23"/>
      <c r="D7" s="24" t="s">
        <v>11</v>
      </c>
      <c r="E7" s="25"/>
      <c r="F7" s="25"/>
      <c r="G7" s="25"/>
      <c r="H7" s="26"/>
      <c r="I7" s="27" t="s">
        <v>12</v>
      </c>
    </row>
    <row r="8" spans="1:11" ht="13.2" x14ac:dyDescent="0.25">
      <c r="A8" s="35" t="s">
        <v>276</v>
      </c>
      <c r="B8" s="41" t="s">
        <v>189</v>
      </c>
      <c r="C8" s="39" t="s">
        <v>190</v>
      </c>
      <c r="D8" s="30" t="s">
        <v>21</v>
      </c>
      <c r="E8" s="36">
        <f t="shared" ref="E8" si="0">SUM(F8:G8)</f>
        <v>428</v>
      </c>
      <c r="F8" s="37">
        <v>320</v>
      </c>
      <c r="G8" s="38">
        <v>108</v>
      </c>
      <c r="H8" s="38">
        <v>20</v>
      </c>
      <c r="I8" s="34"/>
    </row>
    <row r="9" spans="1:11" ht="13.2" x14ac:dyDescent="0.25">
      <c r="A9" s="35" t="str">
        <f>IF(OR(ISBLANK($B9),$D9&lt;0),"",ROW(A9)-7)</f>
        <v/>
      </c>
      <c r="B9" s="29"/>
      <c r="C9" s="29"/>
      <c r="D9" s="30"/>
      <c r="E9" s="36"/>
      <c r="F9" s="37"/>
      <c r="G9" s="38"/>
      <c r="H9" s="38"/>
      <c r="I9" s="34"/>
    </row>
    <row r="10" spans="1:11" ht="13.2" x14ac:dyDescent="0.25">
      <c r="A10" s="35" t="s">
        <v>276</v>
      </c>
      <c r="B10" s="39" t="s">
        <v>191</v>
      </c>
      <c r="C10" s="39" t="s">
        <v>192</v>
      </c>
      <c r="D10" s="30" t="s">
        <v>15</v>
      </c>
      <c r="E10" s="36">
        <f t="shared" ref="E10:E15" si="1">SUM(F10:G10)</f>
        <v>550</v>
      </c>
      <c r="F10" s="37">
        <v>380</v>
      </c>
      <c r="G10" s="38">
        <v>170</v>
      </c>
      <c r="H10" s="38">
        <v>5</v>
      </c>
      <c r="I10" s="34"/>
    </row>
    <row r="11" spans="1:11" ht="13.2" x14ac:dyDescent="0.25">
      <c r="A11" s="35" t="s">
        <v>279</v>
      </c>
      <c r="B11" s="29" t="s">
        <v>193</v>
      </c>
      <c r="C11" s="29" t="s">
        <v>190</v>
      </c>
      <c r="D11" s="30" t="s">
        <v>15</v>
      </c>
      <c r="E11" s="36">
        <f t="shared" si="1"/>
        <v>540</v>
      </c>
      <c r="F11" s="37">
        <v>359</v>
      </c>
      <c r="G11" s="38">
        <v>181</v>
      </c>
      <c r="H11" s="38">
        <v>2</v>
      </c>
      <c r="I11" s="34"/>
    </row>
    <row r="12" spans="1:11" ht="13.2" x14ac:dyDescent="0.25">
      <c r="A12" s="35" t="s">
        <v>280</v>
      </c>
      <c r="B12" s="29" t="s">
        <v>194</v>
      </c>
      <c r="C12" s="29" t="s">
        <v>195</v>
      </c>
      <c r="D12" s="30" t="s">
        <v>15</v>
      </c>
      <c r="E12" s="31">
        <f t="shared" si="1"/>
        <v>505</v>
      </c>
      <c r="F12" s="32">
        <v>328</v>
      </c>
      <c r="G12" s="33">
        <v>177</v>
      </c>
      <c r="H12" s="33">
        <v>8</v>
      </c>
      <c r="I12" s="34"/>
    </row>
    <row r="13" spans="1:11" ht="13.2" x14ac:dyDescent="0.25">
      <c r="A13" s="35" t="s">
        <v>281</v>
      </c>
      <c r="B13" s="29" t="s">
        <v>196</v>
      </c>
      <c r="C13" s="29" t="s">
        <v>190</v>
      </c>
      <c r="D13" s="30" t="s">
        <v>15</v>
      </c>
      <c r="E13" s="36">
        <f t="shared" si="1"/>
        <v>491</v>
      </c>
      <c r="F13" s="37">
        <v>359</v>
      </c>
      <c r="G13" s="38">
        <v>132</v>
      </c>
      <c r="H13" s="38">
        <v>12</v>
      </c>
      <c r="I13" s="34"/>
    </row>
    <row r="14" spans="1:11" ht="13.2" x14ac:dyDescent="0.25">
      <c r="A14" s="35" t="s">
        <v>277</v>
      </c>
      <c r="B14" s="29" t="s">
        <v>197</v>
      </c>
      <c r="C14" s="29" t="s">
        <v>190</v>
      </c>
      <c r="D14" s="30" t="s">
        <v>15</v>
      </c>
      <c r="E14" s="36">
        <f t="shared" si="1"/>
        <v>488</v>
      </c>
      <c r="F14" s="37">
        <v>335</v>
      </c>
      <c r="G14" s="38">
        <v>153</v>
      </c>
      <c r="H14" s="38">
        <v>6</v>
      </c>
      <c r="I14" s="34"/>
    </row>
    <row r="15" spans="1:11" ht="13.2" x14ac:dyDescent="0.25">
      <c r="A15" s="35" t="s">
        <v>278</v>
      </c>
      <c r="B15" s="41" t="s">
        <v>198</v>
      </c>
      <c r="C15" s="39" t="s">
        <v>190</v>
      </c>
      <c r="D15" s="30" t="s">
        <v>15</v>
      </c>
      <c r="E15" s="36">
        <f t="shared" si="1"/>
        <v>383</v>
      </c>
      <c r="F15" s="37">
        <v>283</v>
      </c>
      <c r="G15" s="38">
        <v>100</v>
      </c>
      <c r="H15" s="38">
        <v>28</v>
      </c>
      <c r="I15" s="34"/>
    </row>
    <row r="16" spans="1:11" ht="13.2" x14ac:dyDescent="0.25">
      <c r="A16" s="35" t="str">
        <f>IF(OR(ISBLANK($B16),$D16&lt;0),"",ROW(A16)-7)</f>
        <v/>
      </c>
      <c r="B16" s="29"/>
      <c r="C16" s="29"/>
      <c r="D16" s="30"/>
      <c r="E16" s="36"/>
      <c r="F16" s="37"/>
      <c r="G16" s="38"/>
      <c r="H16" s="38"/>
      <c r="I16" s="34"/>
    </row>
    <row r="17" spans="1:9" ht="13.2" x14ac:dyDescent="0.25">
      <c r="A17" s="35" t="str">
        <f>IF(OR(ISBLANK($B17),$D17&lt;0),"",ROW(A17)-7)</f>
        <v/>
      </c>
      <c r="B17" s="39"/>
      <c r="C17" s="39"/>
      <c r="D17" s="30"/>
      <c r="E17" s="36"/>
      <c r="F17" s="37"/>
      <c r="G17" s="38"/>
      <c r="H17" s="38"/>
      <c r="I17" s="34"/>
    </row>
    <row r="18" spans="1:9" ht="13.2" x14ac:dyDescent="0.25">
      <c r="A18" s="35" t="str">
        <f>IF(OR(ISBLANK($B18),$D18&lt;0),"",ROW(A18)-7)</f>
        <v/>
      </c>
      <c r="B18" s="29"/>
      <c r="C18" s="29"/>
      <c r="D18" s="30"/>
      <c r="E18" s="36"/>
      <c r="F18" s="37"/>
      <c r="G18" s="38"/>
      <c r="H18" s="38"/>
      <c r="I18" s="34"/>
    </row>
    <row r="19" spans="1:9" ht="13.2" x14ac:dyDescent="0.25">
      <c r="A19" s="35" t="str">
        <f>IF(OR(ISBLANK($B19),$D19&lt;0),"",ROW(A19)-7)</f>
        <v/>
      </c>
      <c r="B19" s="39"/>
      <c r="C19" s="39"/>
      <c r="D19" s="30"/>
      <c r="E19" s="36"/>
      <c r="F19" s="37"/>
      <c r="G19" s="38"/>
      <c r="H19" s="38"/>
      <c r="I19" s="34"/>
    </row>
    <row r="20" spans="1:9" ht="13.2" x14ac:dyDescent="0.25">
      <c r="A20" s="35" t="str">
        <f>IF(OR(ISBLANK($B20),$D20&lt;0),"",ROW(A20)-7)</f>
        <v/>
      </c>
      <c r="B20" s="29"/>
      <c r="C20" s="29"/>
      <c r="D20" s="30"/>
      <c r="E20" s="36"/>
      <c r="F20" s="37"/>
      <c r="G20" s="38"/>
      <c r="H20" s="38"/>
      <c r="I20" s="34"/>
    </row>
    <row r="21" spans="1:9" ht="13.2" x14ac:dyDescent="0.25">
      <c r="A21" s="35" t="str">
        <f>IF(OR(ISBLANK($B21),$D21&lt;0),"",ROW(A21)-7)</f>
        <v/>
      </c>
      <c r="B21" s="29"/>
      <c r="C21" s="29"/>
      <c r="D21" s="30"/>
      <c r="E21" s="36"/>
      <c r="F21" s="37"/>
      <c r="G21" s="38"/>
      <c r="H21" s="38"/>
      <c r="I21" s="34"/>
    </row>
    <row r="22" spans="1:9" ht="13.2" x14ac:dyDescent="0.25">
      <c r="A22" s="35" t="str">
        <f>IF(OR(ISBLANK($B22),$D22&lt;0),"",ROW(A22)-7)</f>
        <v/>
      </c>
      <c r="B22" s="29"/>
      <c r="C22" s="29"/>
      <c r="D22" s="30"/>
      <c r="E22" s="36"/>
      <c r="F22" s="37"/>
      <c r="G22" s="38"/>
      <c r="H22" s="38"/>
      <c r="I22" s="34"/>
    </row>
    <row r="23" spans="1:9" ht="13.2" x14ac:dyDescent="0.25">
      <c r="A23" s="35" t="str">
        <f>IF(OR(ISBLANK($B23),$D23&lt;0),"",ROW(A23)-7)</f>
        <v/>
      </c>
      <c r="B23" s="41"/>
      <c r="C23" s="41"/>
      <c r="D23" s="30"/>
      <c r="E23" s="36"/>
      <c r="F23" s="37"/>
      <c r="G23" s="38"/>
      <c r="H23" s="38"/>
      <c r="I23" s="34"/>
    </row>
    <row r="24" spans="1:9" ht="13.2" x14ac:dyDescent="0.25">
      <c r="A24" s="35" t="str">
        <f>IF(OR(ISBLANK($B24),$D24&lt;0),"",ROW(A24)-7)</f>
        <v/>
      </c>
      <c r="B24" s="39"/>
      <c r="C24" s="39"/>
      <c r="D24" s="30"/>
      <c r="E24" s="36"/>
      <c r="F24" s="37"/>
      <c r="G24" s="38"/>
      <c r="H24" s="38"/>
      <c r="I24" s="34"/>
    </row>
    <row r="25" spans="1:9" ht="13.2" x14ac:dyDescent="0.25">
      <c r="A25" s="35" t="str">
        <f>IF(OR(ISBLANK($B25),$D25&lt;0),"",ROW(A25)-7)</f>
        <v/>
      </c>
      <c r="B25" s="39"/>
      <c r="C25" s="39"/>
      <c r="D25" s="30"/>
      <c r="E25" s="36"/>
      <c r="F25" s="37"/>
      <c r="G25" s="38"/>
      <c r="H25" s="38"/>
      <c r="I25" s="34"/>
    </row>
    <row r="26" spans="1:9" ht="13.2" x14ac:dyDescent="0.25">
      <c r="A26" s="35" t="str">
        <f>IF(OR(ISBLANK($B26),$D26&lt;0),"",ROW(A26)-7)</f>
        <v/>
      </c>
      <c r="B26" s="41"/>
      <c r="C26" s="41"/>
      <c r="D26" s="30"/>
      <c r="E26" s="36"/>
      <c r="F26" s="37"/>
      <c r="G26" s="38"/>
      <c r="H26" s="38"/>
      <c r="I26" s="34"/>
    </row>
    <row r="27" spans="1:9" ht="13.2" x14ac:dyDescent="0.25">
      <c r="A27" s="35"/>
      <c r="B27" s="41"/>
      <c r="C27" s="41"/>
      <c r="D27" s="30"/>
      <c r="E27" s="36"/>
      <c r="F27" s="38"/>
      <c r="G27" s="38"/>
      <c r="H27" s="38"/>
      <c r="I27" s="34"/>
    </row>
    <row r="28" spans="1:9" ht="13.2" x14ac:dyDescent="0.25">
      <c r="A28" s="35"/>
      <c r="B28" s="56"/>
      <c r="C28" s="56"/>
      <c r="D28" s="30"/>
      <c r="E28" s="36"/>
      <c r="F28" s="38"/>
      <c r="G28" s="38"/>
      <c r="H28" s="38"/>
      <c r="I28" s="34"/>
    </row>
    <row r="29" spans="1:9" ht="13.2" x14ac:dyDescent="0.25">
      <c r="A29" s="35"/>
      <c r="B29" s="40"/>
      <c r="C29" s="39"/>
      <c r="D29" s="30"/>
      <c r="E29" s="36"/>
      <c r="F29" s="38"/>
      <c r="G29" s="38"/>
      <c r="H29" s="38"/>
      <c r="I29" s="34"/>
    </row>
    <row r="30" spans="1:9" ht="13.2" x14ac:dyDescent="0.25">
      <c r="A30" s="35"/>
      <c r="B30" s="57"/>
      <c r="C30" s="57"/>
      <c r="D30" s="58"/>
      <c r="E30" s="36"/>
      <c r="F30" s="38"/>
      <c r="G30" s="38"/>
      <c r="H30" s="38"/>
      <c r="I30" s="34"/>
    </row>
    <row r="31" spans="1:9" ht="13.2" x14ac:dyDescent="0.25">
      <c r="A31" s="35"/>
      <c r="B31" s="57"/>
      <c r="C31" s="57"/>
      <c r="D31" s="58"/>
      <c r="E31" s="36"/>
      <c r="F31" s="38"/>
      <c r="G31" s="38"/>
      <c r="H31" s="38"/>
      <c r="I31" s="34"/>
    </row>
    <row r="32" spans="1:9" ht="13.2" x14ac:dyDescent="0.25">
      <c r="A32" s="35"/>
      <c r="B32" s="46"/>
      <c r="C32" s="46"/>
      <c r="D32" s="38"/>
      <c r="E32" s="36"/>
      <c r="F32" s="47"/>
      <c r="G32" s="38"/>
      <c r="H32" s="38"/>
      <c r="I32" s="34"/>
    </row>
    <row r="33" spans="1:9" ht="13.2" x14ac:dyDescent="0.25">
      <c r="A33" s="35"/>
      <c r="B33" s="46"/>
      <c r="C33" s="46"/>
      <c r="D33" s="38"/>
      <c r="E33" s="36"/>
      <c r="F33" s="38"/>
      <c r="G33" s="38"/>
      <c r="H33" s="38"/>
      <c r="I33" s="34"/>
    </row>
    <row r="34" spans="1:9" ht="13.2" x14ac:dyDescent="0.25">
      <c r="A34" s="35"/>
      <c r="B34" s="46"/>
      <c r="C34" s="46"/>
      <c r="D34" s="38"/>
      <c r="E34" s="36"/>
      <c r="F34" s="38"/>
      <c r="G34" s="38"/>
      <c r="H34" s="38"/>
      <c r="I34" s="34"/>
    </row>
    <row r="35" spans="1:9" ht="13.2" x14ac:dyDescent="0.25">
      <c r="A35" s="35"/>
      <c r="B35" s="46"/>
      <c r="C35" s="46"/>
      <c r="D35" s="38"/>
      <c r="E35" s="36"/>
      <c r="F35" s="38"/>
      <c r="G35" s="38"/>
      <c r="H35" s="38"/>
      <c r="I35" s="34"/>
    </row>
    <row r="36" spans="1:9" ht="13.2" x14ac:dyDescent="0.25">
      <c r="A36" s="35"/>
      <c r="B36" s="46"/>
      <c r="C36" s="46"/>
      <c r="D36" s="38"/>
      <c r="E36" s="36"/>
      <c r="F36" s="38"/>
      <c r="G36" s="38"/>
      <c r="H36" s="38"/>
      <c r="I36" s="34"/>
    </row>
    <row r="37" spans="1:9" ht="13.2" x14ac:dyDescent="0.25">
      <c r="A37" s="35"/>
      <c r="B37" s="46"/>
      <c r="C37" s="46"/>
      <c r="D37" s="38"/>
      <c r="E37" s="36"/>
      <c r="F37" s="38"/>
      <c r="G37" s="38"/>
      <c r="H37" s="38"/>
      <c r="I37" s="34"/>
    </row>
    <row r="38" spans="1:9" ht="13.2" x14ac:dyDescent="0.25">
      <c r="A38" s="35"/>
      <c r="B38" s="46"/>
      <c r="C38" s="46"/>
      <c r="D38" s="38"/>
      <c r="E38" s="36"/>
      <c r="F38" s="38"/>
      <c r="G38" s="38"/>
      <c r="H38" s="38"/>
      <c r="I38" s="34"/>
    </row>
    <row r="39" spans="1:9" ht="13.2" x14ac:dyDescent="0.25">
      <c r="A39" s="35"/>
      <c r="B39" s="46"/>
      <c r="C39" s="46"/>
      <c r="D39" s="38"/>
      <c r="E39" s="36"/>
      <c r="F39" s="38"/>
      <c r="G39" s="38"/>
      <c r="H39" s="38"/>
      <c r="I39" s="34"/>
    </row>
    <row r="40" spans="1:9" ht="13.2" x14ac:dyDescent="0.25">
      <c r="A40" s="35"/>
      <c r="B40" s="46"/>
      <c r="C40" s="46"/>
      <c r="D40" s="38"/>
      <c r="E40" s="36"/>
      <c r="F40" s="38"/>
      <c r="G40" s="38"/>
      <c r="H40" s="38"/>
      <c r="I40" s="34"/>
    </row>
    <row r="41" spans="1:9" ht="13.2" x14ac:dyDescent="0.25">
      <c r="A41" s="49"/>
      <c r="B41" s="46"/>
      <c r="C41" s="46"/>
      <c r="D41" s="38"/>
      <c r="E41" s="48"/>
      <c r="F41" s="38"/>
      <c r="G41" s="38"/>
      <c r="H41" s="38"/>
      <c r="I41" s="34"/>
    </row>
    <row r="42" spans="1:9" ht="13.2" x14ac:dyDescent="0.25">
      <c r="A42" s="49"/>
      <c r="B42" s="46"/>
      <c r="C42" s="46"/>
      <c r="D42" s="38"/>
      <c r="E42" s="48"/>
      <c r="F42" s="38"/>
      <c r="G42" s="38"/>
      <c r="H42" s="38"/>
      <c r="I42" s="34"/>
    </row>
    <row r="43" spans="1:9" ht="13.2" x14ac:dyDescent="0.25">
      <c r="A43" s="49"/>
      <c r="B43" s="46"/>
      <c r="C43" s="46"/>
      <c r="D43" s="38"/>
      <c r="E43" s="48"/>
      <c r="F43" s="38"/>
      <c r="G43" s="38"/>
      <c r="H43" s="38"/>
      <c r="I43" s="34"/>
    </row>
    <row r="44" spans="1:9" ht="13.2" x14ac:dyDescent="0.25">
      <c r="A44" s="49"/>
      <c r="B44" s="46"/>
      <c r="C44" s="46"/>
      <c r="D44" s="38"/>
      <c r="E44" s="48"/>
      <c r="F44" s="38"/>
      <c r="G44" s="38"/>
      <c r="H44" s="38"/>
      <c r="I44" s="34"/>
    </row>
    <row r="45" spans="1:9" ht="13.2" x14ac:dyDescent="0.25">
      <c r="A45" s="49"/>
      <c r="B45" s="46"/>
      <c r="C45" s="46"/>
      <c r="D45" s="38"/>
      <c r="E45" s="48"/>
      <c r="F45" s="38"/>
      <c r="G45" s="38"/>
      <c r="H45" s="38"/>
      <c r="I45" s="34"/>
    </row>
    <row r="46" spans="1:9" ht="13.2" x14ac:dyDescent="0.25">
      <c r="A46" s="49" t="str">
        <f>IF(OR(ISBLANK($B46),$D46&lt;0),"",ROW(A46)-7)</f>
        <v/>
      </c>
      <c r="B46" s="46"/>
      <c r="C46" s="46"/>
      <c r="D46" s="38"/>
      <c r="E46" s="48"/>
      <c r="F46" s="38"/>
      <c r="G46" s="38"/>
      <c r="H46" s="38"/>
      <c r="I46" s="34"/>
    </row>
    <row r="47" spans="1:9" ht="13.2" x14ac:dyDescent="0.25">
      <c r="A47" s="49" t="str">
        <f>IF(OR(ISBLANK($B47),$D47&lt;0),"",ROW(A47)-7)</f>
        <v/>
      </c>
      <c r="B47" s="46"/>
      <c r="C47" s="46"/>
      <c r="D47" s="38"/>
      <c r="E47" s="48"/>
      <c r="F47" s="38"/>
      <c r="G47" s="38"/>
      <c r="H47" s="38"/>
      <c r="I47" s="34"/>
    </row>
    <row r="48" spans="1:9" ht="13.2" x14ac:dyDescent="0.25">
      <c r="A48" s="49" t="str">
        <f>IF(OR(ISBLANK($B48),$D48&lt;0),"",ROW(A48)-7)</f>
        <v/>
      </c>
      <c r="B48" s="46"/>
      <c r="C48" s="46"/>
      <c r="D48" s="38"/>
      <c r="E48" s="48"/>
      <c r="F48" s="38"/>
      <c r="G48" s="38"/>
      <c r="H48" s="38"/>
      <c r="I48" s="34"/>
    </row>
    <row r="49" spans="1:9" ht="13.2" x14ac:dyDescent="0.25">
      <c r="A49" s="49" t="str">
        <f>IF(OR(ISBLANK($B49),$D49&lt;0),"",ROW(A49)-7)</f>
        <v/>
      </c>
      <c r="B49" s="46"/>
      <c r="C49" s="46"/>
      <c r="D49" s="38"/>
      <c r="E49" s="48"/>
      <c r="F49" s="38"/>
      <c r="G49" s="38"/>
      <c r="H49" s="38"/>
      <c r="I49" s="34"/>
    </row>
    <row r="50" spans="1:9" ht="13.2" x14ac:dyDescent="0.25">
      <c r="A50" s="49" t="str">
        <f>IF(OR(ISBLANK($B50),$D50&lt;0),"",ROW(A50)-7)</f>
        <v/>
      </c>
      <c r="B50" s="46"/>
      <c r="C50" s="46"/>
      <c r="D50" s="38"/>
      <c r="E50" s="48"/>
      <c r="F50" s="38"/>
      <c r="G50" s="38"/>
      <c r="H50" s="38"/>
      <c r="I50" s="34"/>
    </row>
    <row r="51" spans="1:9" ht="13.2" x14ac:dyDescent="0.25">
      <c r="A51" s="49" t="str">
        <f>IF(OR(ISBLANK($B51),$D51&lt;0),"",ROW(A51)-7)</f>
        <v/>
      </c>
      <c r="B51" s="46"/>
      <c r="C51" s="46"/>
      <c r="D51" s="38"/>
      <c r="E51" s="48"/>
      <c r="F51" s="38"/>
      <c r="G51" s="38"/>
      <c r="H51" s="38"/>
      <c r="I51" s="34"/>
    </row>
    <row r="52" spans="1:9" ht="13.2" x14ac:dyDescent="0.25">
      <c r="A52" s="49" t="str">
        <f>IF(OR(ISBLANK($B52),$D52&lt;0),"",ROW(A52)-7)</f>
        <v/>
      </c>
      <c r="B52" s="46"/>
      <c r="C52" s="46"/>
      <c r="D52" s="38"/>
      <c r="E52" s="48"/>
      <c r="F52" s="38"/>
      <c r="G52" s="38"/>
      <c r="H52" s="38"/>
      <c r="I52" s="34"/>
    </row>
    <row r="53" spans="1:9" ht="13.2" x14ac:dyDescent="0.25">
      <c r="A53" s="49" t="str">
        <f>IF(OR(ISBLANK($B53),$D53&lt;0),"",ROW(A53)-7)</f>
        <v/>
      </c>
      <c r="B53" s="46"/>
      <c r="C53" s="46"/>
      <c r="D53" s="38"/>
      <c r="E53" s="48"/>
      <c r="F53" s="38"/>
      <c r="G53" s="38"/>
      <c r="H53" s="38"/>
      <c r="I53" s="34"/>
    </row>
    <row r="54" spans="1:9" ht="13.2" x14ac:dyDescent="0.25">
      <c r="A54" s="49" t="str">
        <f>IF(OR(ISBLANK($B54),$D54&lt;0),"",ROW(A54)-7)</f>
        <v/>
      </c>
      <c r="B54" s="46"/>
      <c r="C54" s="46"/>
      <c r="D54" s="38"/>
      <c r="E54" s="48"/>
      <c r="F54" s="38"/>
      <c r="G54" s="38"/>
      <c r="H54" s="38"/>
      <c r="I54" s="34"/>
    </row>
    <row r="55" spans="1:9" ht="13.2" x14ac:dyDescent="0.25">
      <c r="A55" s="49" t="str">
        <f>IF(OR(ISBLANK($B55),$D55&lt;0),"",ROW(A55)-7)</f>
        <v/>
      </c>
      <c r="B55" s="46"/>
      <c r="C55" s="46"/>
      <c r="D55" s="38"/>
      <c r="E55" s="48"/>
      <c r="F55" s="38"/>
      <c r="G55" s="38"/>
      <c r="H55" s="38"/>
      <c r="I55" s="34"/>
    </row>
    <row r="56" spans="1:9" ht="13.2" x14ac:dyDescent="0.25">
      <c r="A56" s="49" t="str">
        <f>IF(OR(ISBLANK($B56),$D56&lt;0),"",ROW(A56)-7)</f>
        <v/>
      </c>
      <c r="B56" s="46"/>
      <c r="C56" s="46"/>
      <c r="D56" s="38"/>
      <c r="E56" s="48"/>
      <c r="F56" s="38"/>
      <c r="G56" s="38"/>
      <c r="H56" s="38"/>
      <c r="I56" s="34"/>
    </row>
    <row r="57" spans="1:9" ht="13.2" x14ac:dyDescent="0.25">
      <c r="A57" s="49" t="str">
        <f>IF(OR(ISBLANK($B57),$D57&lt;0),"",ROW(A57)-7)</f>
        <v/>
      </c>
      <c r="B57" s="46"/>
      <c r="C57" s="46"/>
      <c r="D57" s="38"/>
      <c r="E57" s="48"/>
      <c r="F57" s="38"/>
      <c r="G57" s="38"/>
      <c r="H57" s="38"/>
      <c r="I57" s="34"/>
    </row>
    <row r="58" spans="1:9" ht="13.2" x14ac:dyDescent="0.25">
      <c r="A58" s="49" t="str">
        <f>IF(OR(ISBLANK($B58),$D58&lt;0),"",ROW(A58)-7)</f>
        <v/>
      </c>
      <c r="B58" s="46"/>
      <c r="C58" s="46"/>
      <c r="D58" s="38"/>
      <c r="E58" s="48"/>
      <c r="F58" s="38"/>
      <c r="G58" s="38"/>
      <c r="H58" s="38"/>
      <c r="I58" s="34"/>
    </row>
    <row r="59" spans="1:9" ht="13.2" x14ac:dyDescent="0.25">
      <c r="A59" s="49" t="str">
        <f>IF(OR(ISBLANK($B59),$D59&lt;0),"",ROW(A59)-7)</f>
        <v/>
      </c>
      <c r="B59" s="46"/>
      <c r="C59" s="46"/>
      <c r="D59" s="38"/>
      <c r="E59" s="48"/>
      <c r="F59" s="38"/>
      <c r="G59" s="38"/>
      <c r="H59" s="38"/>
      <c r="I59" s="34"/>
    </row>
    <row r="60" spans="1:9" ht="13.2" x14ac:dyDescent="0.25">
      <c r="A60" s="49" t="str">
        <f>IF(OR(ISBLANK($B60),$D60&lt;0),"",ROW(A60)-7)</f>
        <v/>
      </c>
      <c r="B60" s="46"/>
      <c r="C60" s="46"/>
      <c r="D60" s="38"/>
      <c r="E60" s="48"/>
      <c r="F60" s="38"/>
      <c r="G60" s="38"/>
      <c r="H60" s="38"/>
      <c r="I60" s="34"/>
    </row>
    <row r="61" spans="1:9" ht="13.2" x14ac:dyDescent="0.25">
      <c r="A61" s="49" t="str">
        <f>IF(OR(ISBLANK($B61),$D61&lt;0),"",ROW(A61)-7)</f>
        <v/>
      </c>
      <c r="B61" s="46"/>
      <c r="C61" s="46"/>
      <c r="D61" s="38"/>
      <c r="E61" s="48" t="str">
        <f>IF(OR(ISBLANK($F61))," ",F61+G61)</f>
        <v xml:space="preserve"> </v>
      </c>
      <c r="F61" s="38"/>
      <c r="G61" s="38"/>
      <c r="H61" s="38"/>
      <c r="I61" s="34"/>
    </row>
    <row r="62" spans="1:9" ht="13.2" x14ac:dyDescent="0.25">
      <c r="A62" s="49" t="str">
        <f>IF(OR(ISBLANK($B62),$D62&lt;0),"",ROW(A62)-7)</f>
        <v/>
      </c>
      <c r="B62" s="46"/>
      <c r="C62" s="46"/>
      <c r="D62" s="38"/>
      <c r="E62" s="48" t="str">
        <f>IF(OR(ISBLANK($F62))," ",F62+G62)</f>
        <v xml:space="preserve"> </v>
      </c>
      <c r="F62" s="38"/>
      <c r="G62" s="38"/>
      <c r="H62" s="38"/>
      <c r="I62" s="34"/>
    </row>
    <row r="63" spans="1:9" ht="13.2" x14ac:dyDescent="0.25">
      <c r="A63" s="49" t="str">
        <f>IF(OR(ISBLANK($B63),$D63&lt;0),"",ROW(A63)-7)</f>
        <v/>
      </c>
      <c r="B63" s="46"/>
      <c r="C63" s="46"/>
      <c r="D63" s="38"/>
      <c r="E63" s="48" t="str">
        <f>IF(OR(ISBLANK($F63))," ",F63+G63)</f>
        <v xml:space="preserve"> </v>
      </c>
      <c r="F63" s="38"/>
      <c r="G63" s="38"/>
      <c r="H63" s="38"/>
      <c r="I63" s="34"/>
    </row>
    <row r="64" spans="1:9" ht="13.2" x14ac:dyDescent="0.25">
      <c r="A64" s="49" t="str">
        <f>IF(OR(ISBLANK($B64),$D64&lt;0),"",ROW(A64)-7)</f>
        <v/>
      </c>
      <c r="B64" s="46"/>
      <c r="C64" s="46"/>
      <c r="D64" s="38"/>
      <c r="E64" s="48" t="str">
        <f>IF(OR(ISBLANK($F64))," ",F64+G64)</f>
        <v xml:space="preserve"> </v>
      </c>
      <c r="F64" s="38"/>
      <c r="G64" s="38"/>
      <c r="H64" s="38"/>
      <c r="I64" s="34"/>
    </row>
    <row r="65" spans="1:9" ht="13.2" x14ac:dyDescent="0.25">
      <c r="A65" s="49" t="str">
        <f>IF(OR(ISBLANK($B65),$D65&lt;0),"",ROW(A65)-7)</f>
        <v/>
      </c>
      <c r="B65" s="46"/>
      <c r="C65" s="46"/>
      <c r="D65" s="38"/>
      <c r="E65" s="48" t="str">
        <f>IF(OR(ISBLANK($F65))," ",F65+G65)</f>
        <v xml:space="preserve"> </v>
      </c>
      <c r="F65" s="38"/>
      <c r="G65" s="38"/>
      <c r="H65" s="38"/>
      <c r="I65" s="34"/>
    </row>
    <row r="66" spans="1:9" ht="13.2" x14ac:dyDescent="0.25">
      <c r="A66" s="49" t="str">
        <f>IF(OR(ISBLANK($B66),$D66&lt;0),"",ROW(A66)-7)</f>
        <v/>
      </c>
      <c r="B66" s="46"/>
      <c r="C66" s="46"/>
      <c r="D66" s="38"/>
      <c r="E66" s="48"/>
      <c r="F66" s="38"/>
      <c r="G66" s="38"/>
      <c r="H66" s="38"/>
      <c r="I66" s="34"/>
    </row>
    <row r="67" spans="1:9" ht="13.2" x14ac:dyDescent="0.25">
      <c r="A67" s="49" t="str">
        <f>IF(OR(ISBLANK($B67),$D67&lt;0),"",ROW(A67)-7)</f>
        <v/>
      </c>
      <c r="B67" s="46"/>
      <c r="C67" s="46"/>
      <c r="D67" s="38"/>
      <c r="E67" s="48"/>
      <c r="F67" s="38"/>
      <c r="G67" s="38"/>
      <c r="H67" s="38"/>
      <c r="I67" s="34"/>
    </row>
    <row r="68" spans="1:9" ht="13.2" x14ac:dyDescent="0.25">
      <c r="A68" s="49" t="str">
        <f>IF(OR(ISBLANK($B68),$D68&lt;0),"",ROW(A68)-7)</f>
        <v/>
      </c>
      <c r="B68" s="46"/>
      <c r="C68" s="46"/>
      <c r="D68" s="38"/>
      <c r="E68" s="48"/>
      <c r="F68" s="38"/>
      <c r="G68" s="38"/>
      <c r="H68" s="38"/>
      <c r="I68" s="34"/>
    </row>
    <row r="69" spans="1:9" ht="13.2" x14ac:dyDescent="0.25">
      <c r="A69" s="49" t="str">
        <f>IF(OR(ISBLANK($B69),$D69&lt;0),"",ROW(A69)-7)</f>
        <v/>
      </c>
      <c r="B69" s="46"/>
      <c r="C69" s="46"/>
      <c r="D69" s="38"/>
      <c r="E69" s="48"/>
      <c r="F69" s="38"/>
      <c r="G69" s="38"/>
      <c r="H69" s="38"/>
      <c r="I69" s="34"/>
    </row>
    <row r="70" spans="1:9" ht="13.2" x14ac:dyDescent="0.25">
      <c r="A70" s="49" t="str">
        <f>IF(OR(ISBLANK($B70),$D70&lt;0),"",ROW(A70)-7)</f>
        <v/>
      </c>
      <c r="B70" s="46"/>
      <c r="C70" s="46"/>
      <c r="D70" s="38"/>
      <c r="E70" s="48"/>
      <c r="F70" s="38"/>
      <c r="G70" s="38"/>
      <c r="H70" s="38"/>
      <c r="I70" s="34"/>
    </row>
    <row r="71" spans="1:9" ht="13.2" x14ac:dyDescent="0.25">
      <c r="A71" s="49" t="str">
        <f>IF(OR(ISBLANK($B71),$D71&lt;0),"",ROW(A71)-7)</f>
        <v/>
      </c>
      <c r="B71" s="46"/>
      <c r="C71" s="46"/>
      <c r="D71" s="38"/>
      <c r="E71" s="48"/>
      <c r="F71" s="38"/>
      <c r="G71" s="38"/>
      <c r="H71" s="38"/>
      <c r="I71" s="34"/>
    </row>
    <row r="72" spans="1:9" ht="13.2" x14ac:dyDescent="0.25">
      <c r="A72" s="49" t="str">
        <f>IF(OR(ISBLANK($B72),$D72&lt;0),"",ROW(A72)-7)</f>
        <v/>
      </c>
      <c r="B72" s="46"/>
      <c r="C72" s="46"/>
      <c r="D72" s="38"/>
      <c r="E72" s="48"/>
      <c r="F72" s="38"/>
      <c r="G72" s="38"/>
      <c r="H72" s="38"/>
      <c r="I72" s="34"/>
    </row>
    <row r="73" spans="1:9" ht="13.2" x14ac:dyDescent="0.25">
      <c r="A73" s="49" t="str">
        <f>IF(OR(ISBLANK($B73),$D73&lt;0),"",ROW(A73)-7)</f>
        <v/>
      </c>
      <c r="B73" s="46"/>
      <c r="C73" s="46"/>
      <c r="D73" s="38"/>
      <c r="E73" s="48"/>
      <c r="F73" s="38"/>
      <c r="G73" s="38"/>
      <c r="H73" s="38"/>
      <c r="I73" s="34"/>
    </row>
    <row r="74" spans="1:9" ht="13.2" x14ac:dyDescent="0.25">
      <c r="A74" s="49" t="str">
        <f>IF(OR(ISBLANK($B74),$D74&lt;0),"",ROW(A74)-7)</f>
        <v/>
      </c>
      <c r="B74" s="46"/>
      <c r="C74" s="46"/>
      <c r="D74" s="38"/>
      <c r="E74" s="48"/>
      <c r="F74" s="38"/>
      <c r="G74" s="38"/>
      <c r="H74" s="38"/>
      <c r="I74" s="34"/>
    </row>
    <row r="75" spans="1:9" ht="13.2" x14ac:dyDescent="0.25">
      <c r="A75" s="49" t="str">
        <f>IF(OR(ISBLANK($B75),$D75&lt;0),"",ROW(A75)-7)</f>
        <v/>
      </c>
      <c r="B75" s="46"/>
      <c r="C75" s="46"/>
      <c r="D75" s="38"/>
      <c r="E75" s="48"/>
      <c r="F75" s="38"/>
      <c r="G75" s="38"/>
      <c r="H75" s="38"/>
      <c r="I75" s="34"/>
    </row>
    <row r="76" spans="1:9" ht="13.2" x14ac:dyDescent="0.25">
      <c r="A76" s="49" t="str">
        <f>IF(OR(ISBLANK($B76),$D76&lt;0),"",ROW(A76)-7)</f>
        <v/>
      </c>
      <c r="B76" s="46"/>
      <c r="C76" s="46"/>
      <c r="D76" s="38"/>
      <c r="E76" s="48"/>
      <c r="F76" s="38"/>
      <c r="G76" s="38"/>
      <c r="H76" s="38"/>
      <c r="I76" s="34"/>
    </row>
    <row r="77" spans="1:9" ht="13.2" x14ac:dyDescent="0.25">
      <c r="A77" s="49" t="str">
        <f>IF(OR(ISBLANK($B77),$D77&lt;0),"",ROW(A77)-7)</f>
        <v/>
      </c>
      <c r="B77" s="46"/>
      <c r="C77" s="46"/>
      <c r="D77" s="38"/>
      <c r="E77" s="48"/>
      <c r="F77" s="38"/>
      <c r="G77" s="38"/>
      <c r="H77" s="38"/>
      <c r="I77" s="34"/>
    </row>
    <row r="78" spans="1:9" ht="13.2" x14ac:dyDescent="0.25">
      <c r="A78" s="49" t="str">
        <f>IF(OR(ISBLANK($B78),$D78&lt;0),"",ROW(A78)-7)</f>
        <v/>
      </c>
      <c r="B78" s="46"/>
      <c r="C78" s="46"/>
      <c r="D78" s="38"/>
      <c r="E78" s="48"/>
      <c r="F78" s="38"/>
      <c r="G78" s="38"/>
      <c r="H78" s="38"/>
      <c r="I78" s="34"/>
    </row>
  </sheetData>
  <protectedRanges>
    <protectedRange sqref="B27:D95" name="Oblast2"/>
    <protectedRange sqref="F16:H19 F9:H9" name="Oblast3_1"/>
    <protectedRange sqref="F10:H15 F8:H8" name="Oblast3_1_1"/>
  </protectedRanges>
  <mergeCells count="12">
    <mergeCell ref="D5:D7"/>
    <mergeCell ref="E5:E7"/>
    <mergeCell ref="F5:F7"/>
    <mergeCell ref="G5:G7"/>
    <mergeCell ref="H5:H7"/>
    <mergeCell ref="A1:B4"/>
    <mergeCell ref="D1:D2"/>
    <mergeCell ref="E1:H4"/>
    <mergeCell ref="D3:D4"/>
    <mergeCell ref="A5:A7"/>
    <mergeCell ref="B5:B7"/>
    <mergeCell ref="C5:C6"/>
  </mergeCells>
  <phoneticPr fontId="10" type="noConversion"/>
  <dataValidations count="5">
    <dataValidation type="date" allowBlank="1" showInputMessage="1" showErrorMessage="1" errorTitle="Chybná hodnota" error="Datum narození musí být od 1. 7. 2005 do 30. 6. 2009." sqref="WVK983040:WVK983118 IY65536:IY65614 SU65536:SU65614 ACQ65536:ACQ65614 AMM65536:AMM65614 AWI65536:AWI65614 BGE65536:BGE65614 BQA65536:BQA65614 BZW65536:BZW65614 CJS65536:CJS65614 CTO65536:CTO65614 DDK65536:DDK65614 DNG65536:DNG65614 DXC65536:DXC65614 EGY65536:EGY65614 EQU65536:EQU65614 FAQ65536:FAQ65614 FKM65536:FKM65614 FUI65536:FUI65614 GEE65536:GEE65614 GOA65536:GOA65614 GXW65536:GXW65614 HHS65536:HHS65614 HRO65536:HRO65614 IBK65536:IBK65614 ILG65536:ILG65614 IVC65536:IVC65614 JEY65536:JEY65614 JOU65536:JOU65614 JYQ65536:JYQ65614 KIM65536:KIM65614 KSI65536:KSI65614 LCE65536:LCE65614 LMA65536:LMA65614 LVW65536:LVW65614 MFS65536:MFS65614 MPO65536:MPO65614 MZK65536:MZK65614 NJG65536:NJG65614 NTC65536:NTC65614 OCY65536:OCY65614 OMU65536:OMU65614 OWQ65536:OWQ65614 PGM65536:PGM65614 PQI65536:PQI65614 QAE65536:QAE65614 QKA65536:QKA65614 QTW65536:QTW65614 RDS65536:RDS65614 RNO65536:RNO65614 RXK65536:RXK65614 SHG65536:SHG65614 SRC65536:SRC65614 TAY65536:TAY65614 TKU65536:TKU65614 TUQ65536:TUQ65614 UEM65536:UEM65614 UOI65536:UOI65614 UYE65536:UYE65614 VIA65536:VIA65614 VRW65536:VRW65614 WBS65536:WBS65614 WLO65536:WLO65614 WVK65536:WVK65614 IY131072:IY131150 SU131072:SU131150 ACQ131072:ACQ131150 AMM131072:AMM131150 AWI131072:AWI131150 BGE131072:BGE131150 BQA131072:BQA131150 BZW131072:BZW131150 CJS131072:CJS131150 CTO131072:CTO131150 DDK131072:DDK131150 DNG131072:DNG131150 DXC131072:DXC131150 EGY131072:EGY131150 EQU131072:EQU131150 FAQ131072:FAQ131150 FKM131072:FKM131150 FUI131072:FUI131150 GEE131072:GEE131150 GOA131072:GOA131150 GXW131072:GXW131150 HHS131072:HHS131150 HRO131072:HRO131150 IBK131072:IBK131150 ILG131072:ILG131150 IVC131072:IVC131150 JEY131072:JEY131150 JOU131072:JOU131150 JYQ131072:JYQ131150 KIM131072:KIM131150 KSI131072:KSI131150 LCE131072:LCE131150 LMA131072:LMA131150 LVW131072:LVW131150 MFS131072:MFS131150 MPO131072:MPO131150 MZK131072:MZK131150 NJG131072:NJG131150 NTC131072:NTC131150 OCY131072:OCY131150 OMU131072:OMU131150 OWQ131072:OWQ131150 PGM131072:PGM131150 PQI131072:PQI131150 QAE131072:QAE131150 QKA131072:QKA131150 QTW131072:QTW131150 RDS131072:RDS131150 RNO131072:RNO131150 RXK131072:RXK131150 SHG131072:SHG131150 SRC131072:SRC131150 TAY131072:TAY131150 TKU131072:TKU131150 TUQ131072:TUQ131150 UEM131072:UEM131150 UOI131072:UOI131150 UYE131072:UYE131150 VIA131072:VIA131150 VRW131072:VRW131150 WBS131072:WBS131150 WLO131072:WLO131150 WVK131072:WVK131150 IY196608:IY196686 SU196608:SU196686 ACQ196608:ACQ196686 AMM196608:AMM196686 AWI196608:AWI196686 BGE196608:BGE196686 BQA196608:BQA196686 BZW196608:BZW196686 CJS196608:CJS196686 CTO196608:CTO196686 DDK196608:DDK196686 DNG196608:DNG196686 DXC196608:DXC196686 EGY196608:EGY196686 EQU196608:EQU196686 FAQ196608:FAQ196686 FKM196608:FKM196686 FUI196608:FUI196686 GEE196608:GEE196686 GOA196608:GOA196686 GXW196608:GXW196686 HHS196608:HHS196686 HRO196608:HRO196686 IBK196608:IBK196686 ILG196608:ILG196686 IVC196608:IVC196686 JEY196608:JEY196686 JOU196608:JOU196686 JYQ196608:JYQ196686 KIM196608:KIM196686 KSI196608:KSI196686 LCE196608:LCE196686 LMA196608:LMA196686 LVW196608:LVW196686 MFS196608:MFS196686 MPO196608:MPO196686 MZK196608:MZK196686 NJG196608:NJG196686 NTC196608:NTC196686 OCY196608:OCY196686 OMU196608:OMU196686 OWQ196608:OWQ196686 PGM196608:PGM196686 PQI196608:PQI196686 QAE196608:QAE196686 QKA196608:QKA196686 QTW196608:QTW196686 RDS196608:RDS196686 RNO196608:RNO196686 RXK196608:RXK196686 SHG196608:SHG196686 SRC196608:SRC196686 TAY196608:TAY196686 TKU196608:TKU196686 TUQ196608:TUQ196686 UEM196608:UEM196686 UOI196608:UOI196686 UYE196608:UYE196686 VIA196608:VIA196686 VRW196608:VRW196686 WBS196608:WBS196686 WLO196608:WLO196686 WVK196608:WVK196686 IY262144:IY262222 SU262144:SU262222 ACQ262144:ACQ262222 AMM262144:AMM262222 AWI262144:AWI262222 BGE262144:BGE262222 BQA262144:BQA262222 BZW262144:BZW262222 CJS262144:CJS262222 CTO262144:CTO262222 DDK262144:DDK262222 DNG262144:DNG262222 DXC262144:DXC262222 EGY262144:EGY262222 EQU262144:EQU262222 FAQ262144:FAQ262222 FKM262144:FKM262222 FUI262144:FUI262222 GEE262144:GEE262222 GOA262144:GOA262222 GXW262144:GXW262222 HHS262144:HHS262222 HRO262144:HRO262222 IBK262144:IBK262222 ILG262144:ILG262222 IVC262144:IVC262222 JEY262144:JEY262222 JOU262144:JOU262222 JYQ262144:JYQ262222 KIM262144:KIM262222 KSI262144:KSI262222 LCE262144:LCE262222 LMA262144:LMA262222 LVW262144:LVW262222 MFS262144:MFS262222 MPO262144:MPO262222 MZK262144:MZK262222 NJG262144:NJG262222 NTC262144:NTC262222 OCY262144:OCY262222 OMU262144:OMU262222 OWQ262144:OWQ262222 PGM262144:PGM262222 PQI262144:PQI262222 QAE262144:QAE262222 QKA262144:QKA262222 QTW262144:QTW262222 RDS262144:RDS262222 RNO262144:RNO262222 RXK262144:RXK262222 SHG262144:SHG262222 SRC262144:SRC262222 TAY262144:TAY262222 TKU262144:TKU262222 TUQ262144:TUQ262222 UEM262144:UEM262222 UOI262144:UOI262222 UYE262144:UYE262222 VIA262144:VIA262222 VRW262144:VRW262222 WBS262144:WBS262222 WLO262144:WLO262222 WVK262144:WVK262222 IY327680:IY327758 SU327680:SU327758 ACQ327680:ACQ327758 AMM327680:AMM327758 AWI327680:AWI327758 BGE327680:BGE327758 BQA327680:BQA327758 BZW327680:BZW327758 CJS327680:CJS327758 CTO327680:CTO327758 DDK327680:DDK327758 DNG327680:DNG327758 DXC327680:DXC327758 EGY327680:EGY327758 EQU327680:EQU327758 FAQ327680:FAQ327758 FKM327680:FKM327758 FUI327680:FUI327758 GEE327680:GEE327758 GOA327680:GOA327758 GXW327680:GXW327758 HHS327680:HHS327758 HRO327680:HRO327758 IBK327680:IBK327758 ILG327680:ILG327758 IVC327680:IVC327758 JEY327680:JEY327758 JOU327680:JOU327758 JYQ327680:JYQ327758 KIM327680:KIM327758 KSI327680:KSI327758 LCE327680:LCE327758 LMA327680:LMA327758 LVW327680:LVW327758 MFS327680:MFS327758 MPO327680:MPO327758 MZK327680:MZK327758 NJG327680:NJG327758 NTC327680:NTC327758 OCY327680:OCY327758 OMU327680:OMU327758 OWQ327680:OWQ327758 PGM327680:PGM327758 PQI327680:PQI327758 QAE327680:QAE327758 QKA327680:QKA327758 QTW327680:QTW327758 RDS327680:RDS327758 RNO327680:RNO327758 RXK327680:RXK327758 SHG327680:SHG327758 SRC327680:SRC327758 TAY327680:TAY327758 TKU327680:TKU327758 TUQ327680:TUQ327758 UEM327680:UEM327758 UOI327680:UOI327758 UYE327680:UYE327758 VIA327680:VIA327758 VRW327680:VRW327758 WBS327680:WBS327758 WLO327680:WLO327758 WVK327680:WVK327758 IY393216:IY393294 SU393216:SU393294 ACQ393216:ACQ393294 AMM393216:AMM393294 AWI393216:AWI393294 BGE393216:BGE393294 BQA393216:BQA393294 BZW393216:BZW393294 CJS393216:CJS393294 CTO393216:CTO393294 DDK393216:DDK393294 DNG393216:DNG393294 DXC393216:DXC393294 EGY393216:EGY393294 EQU393216:EQU393294 FAQ393216:FAQ393294 FKM393216:FKM393294 FUI393216:FUI393294 GEE393216:GEE393294 GOA393216:GOA393294 GXW393216:GXW393294 HHS393216:HHS393294 HRO393216:HRO393294 IBK393216:IBK393294 ILG393216:ILG393294 IVC393216:IVC393294 JEY393216:JEY393294 JOU393216:JOU393294 JYQ393216:JYQ393294 KIM393216:KIM393294 KSI393216:KSI393294 LCE393216:LCE393294 LMA393216:LMA393294 LVW393216:LVW393294 MFS393216:MFS393294 MPO393216:MPO393294 MZK393216:MZK393294 NJG393216:NJG393294 NTC393216:NTC393294 OCY393216:OCY393294 OMU393216:OMU393294 OWQ393216:OWQ393294 PGM393216:PGM393294 PQI393216:PQI393294 QAE393216:QAE393294 QKA393216:QKA393294 QTW393216:QTW393294 RDS393216:RDS393294 RNO393216:RNO393294 RXK393216:RXK393294 SHG393216:SHG393294 SRC393216:SRC393294 TAY393216:TAY393294 TKU393216:TKU393294 TUQ393216:TUQ393294 UEM393216:UEM393294 UOI393216:UOI393294 UYE393216:UYE393294 VIA393216:VIA393294 VRW393216:VRW393294 WBS393216:WBS393294 WLO393216:WLO393294 WVK393216:WVK393294 IY458752:IY458830 SU458752:SU458830 ACQ458752:ACQ458830 AMM458752:AMM458830 AWI458752:AWI458830 BGE458752:BGE458830 BQA458752:BQA458830 BZW458752:BZW458830 CJS458752:CJS458830 CTO458752:CTO458830 DDK458752:DDK458830 DNG458752:DNG458830 DXC458752:DXC458830 EGY458752:EGY458830 EQU458752:EQU458830 FAQ458752:FAQ458830 FKM458752:FKM458830 FUI458752:FUI458830 GEE458752:GEE458830 GOA458752:GOA458830 GXW458752:GXW458830 HHS458752:HHS458830 HRO458752:HRO458830 IBK458752:IBK458830 ILG458752:ILG458830 IVC458752:IVC458830 JEY458752:JEY458830 JOU458752:JOU458830 JYQ458752:JYQ458830 KIM458752:KIM458830 KSI458752:KSI458830 LCE458752:LCE458830 LMA458752:LMA458830 LVW458752:LVW458830 MFS458752:MFS458830 MPO458752:MPO458830 MZK458752:MZK458830 NJG458752:NJG458830 NTC458752:NTC458830 OCY458752:OCY458830 OMU458752:OMU458830 OWQ458752:OWQ458830 PGM458752:PGM458830 PQI458752:PQI458830 QAE458752:QAE458830 QKA458752:QKA458830 QTW458752:QTW458830 RDS458752:RDS458830 RNO458752:RNO458830 RXK458752:RXK458830 SHG458752:SHG458830 SRC458752:SRC458830 TAY458752:TAY458830 TKU458752:TKU458830 TUQ458752:TUQ458830 UEM458752:UEM458830 UOI458752:UOI458830 UYE458752:UYE458830 VIA458752:VIA458830 VRW458752:VRW458830 WBS458752:WBS458830 WLO458752:WLO458830 WVK458752:WVK458830 IY524288:IY524366 SU524288:SU524366 ACQ524288:ACQ524366 AMM524288:AMM524366 AWI524288:AWI524366 BGE524288:BGE524366 BQA524288:BQA524366 BZW524288:BZW524366 CJS524288:CJS524366 CTO524288:CTO524366 DDK524288:DDK524366 DNG524288:DNG524366 DXC524288:DXC524366 EGY524288:EGY524366 EQU524288:EQU524366 FAQ524288:FAQ524366 FKM524288:FKM524366 FUI524288:FUI524366 GEE524288:GEE524366 GOA524288:GOA524366 GXW524288:GXW524366 HHS524288:HHS524366 HRO524288:HRO524366 IBK524288:IBK524366 ILG524288:ILG524366 IVC524288:IVC524366 JEY524288:JEY524366 JOU524288:JOU524366 JYQ524288:JYQ524366 KIM524288:KIM524366 KSI524288:KSI524366 LCE524288:LCE524366 LMA524288:LMA524366 LVW524288:LVW524366 MFS524288:MFS524366 MPO524288:MPO524366 MZK524288:MZK524366 NJG524288:NJG524366 NTC524288:NTC524366 OCY524288:OCY524366 OMU524288:OMU524366 OWQ524288:OWQ524366 PGM524288:PGM524366 PQI524288:PQI524366 QAE524288:QAE524366 QKA524288:QKA524366 QTW524288:QTW524366 RDS524288:RDS524366 RNO524288:RNO524366 RXK524288:RXK524366 SHG524288:SHG524366 SRC524288:SRC524366 TAY524288:TAY524366 TKU524288:TKU524366 TUQ524288:TUQ524366 UEM524288:UEM524366 UOI524288:UOI524366 UYE524288:UYE524366 VIA524288:VIA524366 VRW524288:VRW524366 WBS524288:WBS524366 WLO524288:WLO524366 WVK524288:WVK524366 IY589824:IY589902 SU589824:SU589902 ACQ589824:ACQ589902 AMM589824:AMM589902 AWI589824:AWI589902 BGE589824:BGE589902 BQA589824:BQA589902 BZW589824:BZW589902 CJS589824:CJS589902 CTO589824:CTO589902 DDK589824:DDK589902 DNG589824:DNG589902 DXC589824:DXC589902 EGY589824:EGY589902 EQU589824:EQU589902 FAQ589824:FAQ589902 FKM589824:FKM589902 FUI589824:FUI589902 GEE589824:GEE589902 GOA589824:GOA589902 GXW589824:GXW589902 HHS589824:HHS589902 HRO589824:HRO589902 IBK589824:IBK589902 ILG589824:ILG589902 IVC589824:IVC589902 JEY589824:JEY589902 JOU589824:JOU589902 JYQ589824:JYQ589902 KIM589824:KIM589902 KSI589824:KSI589902 LCE589824:LCE589902 LMA589824:LMA589902 LVW589824:LVW589902 MFS589824:MFS589902 MPO589824:MPO589902 MZK589824:MZK589902 NJG589824:NJG589902 NTC589824:NTC589902 OCY589824:OCY589902 OMU589824:OMU589902 OWQ589824:OWQ589902 PGM589824:PGM589902 PQI589824:PQI589902 QAE589824:QAE589902 QKA589824:QKA589902 QTW589824:QTW589902 RDS589824:RDS589902 RNO589824:RNO589902 RXK589824:RXK589902 SHG589824:SHG589902 SRC589824:SRC589902 TAY589824:TAY589902 TKU589824:TKU589902 TUQ589824:TUQ589902 UEM589824:UEM589902 UOI589824:UOI589902 UYE589824:UYE589902 VIA589824:VIA589902 VRW589824:VRW589902 WBS589824:WBS589902 WLO589824:WLO589902 WVK589824:WVK589902 IY655360:IY655438 SU655360:SU655438 ACQ655360:ACQ655438 AMM655360:AMM655438 AWI655360:AWI655438 BGE655360:BGE655438 BQA655360:BQA655438 BZW655360:BZW655438 CJS655360:CJS655438 CTO655360:CTO655438 DDK655360:DDK655438 DNG655360:DNG655438 DXC655360:DXC655438 EGY655360:EGY655438 EQU655360:EQU655438 FAQ655360:FAQ655438 FKM655360:FKM655438 FUI655360:FUI655438 GEE655360:GEE655438 GOA655360:GOA655438 GXW655360:GXW655438 HHS655360:HHS655438 HRO655360:HRO655438 IBK655360:IBK655438 ILG655360:ILG655438 IVC655360:IVC655438 JEY655360:JEY655438 JOU655360:JOU655438 JYQ655360:JYQ655438 KIM655360:KIM655438 KSI655360:KSI655438 LCE655360:LCE655438 LMA655360:LMA655438 LVW655360:LVW655438 MFS655360:MFS655438 MPO655360:MPO655438 MZK655360:MZK655438 NJG655360:NJG655438 NTC655360:NTC655438 OCY655360:OCY655438 OMU655360:OMU655438 OWQ655360:OWQ655438 PGM655360:PGM655438 PQI655360:PQI655438 QAE655360:QAE655438 QKA655360:QKA655438 QTW655360:QTW655438 RDS655360:RDS655438 RNO655360:RNO655438 RXK655360:RXK655438 SHG655360:SHG655438 SRC655360:SRC655438 TAY655360:TAY655438 TKU655360:TKU655438 TUQ655360:TUQ655438 UEM655360:UEM655438 UOI655360:UOI655438 UYE655360:UYE655438 VIA655360:VIA655438 VRW655360:VRW655438 WBS655360:WBS655438 WLO655360:WLO655438 WVK655360:WVK655438 IY720896:IY720974 SU720896:SU720974 ACQ720896:ACQ720974 AMM720896:AMM720974 AWI720896:AWI720974 BGE720896:BGE720974 BQA720896:BQA720974 BZW720896:BZW720974 CJS720896:CJS720974 CTO720896:CTO720974 DDK720896:DDK720974 DNG720896:DNG720974 DXC720896:DXC720974 EGY720896:EGY720974 EQU720896:EQU720974 FAQ720896:FAQ720974 FKM720896:FKM720974 FUI720896:FUI720974 GEE720896:GEE720974 GOA720896:GOA720974 GXW720896:GXW720974 HHS720896:HHS720974 HRO720896:HRO720974 IBK720896:IBK720974 ILG720896:ILG720974 IVC720896:IVC720974 JEY720896:JEY720974 JOU720896:JOU720974 JYQ720896:JYQ720974 KIM720896:KIM720974 KSI720896:KSI720974 LCE720896:LCE720974 LMA720896:LMA720974 LVW720896:LVW720974 MFS720896:MFS720974 MPO720896:MPO720974 MZK720896:MZK720974 NJG720896:NJG720974 NTC720896:NTC720974 OCY720896:OCY720974 OMU720896:OMU720974 OWQ720896:OWQ720974 PGM720896:PGM720974 PQI720896:PQI720974 QAE720896:QAE720974 QKA720896:QKA720974 QTW720896:QTW720974 RDS720896:RDS720974 RNO720896:RNO720974 RXK720896:RXK720974 SHG720896:SHG720974 SRC720896:SRC720974 TAY720896:TAY720974 TKU720896:TKU720974 TUQ720896:TUQ720974 UEM720896:UEM720974 UOI720896:UOI720974 UYE720896:UYE720974 VIA720896:VIA720974 VRW720896:VRW720974 WBS720896:WBS720974 WLO720896:WLO720974 WVK720896:WVK720974 IY786432:IY786510 SU786432:SU786510 ACQ786432:ACQ786510 AMM786432:AMM786510 AWI786432:AWI786510 BGE786432:BGE786510 BQA786432:BQA786510 BZW786432:BZW786510 CJS786432:CJS786510 CTO786432:CTO786510 DDK786432:DDK786510 DNG786432:DNG786510 DXC786432:DXC786510 EGY786432:EGY786510 EQU786432:EQU786510 FAQ786432:FAQ786510 FKM786432:FKM786510 FUI786432:FUI786510 GEE786432:GEE786510 GOA786432:GOA786510 GXW786432:GXW786510 HHS786432:HHS786510 HRO786432:HRO786510 IBK786432:IBK786510 ILG786432:ILG786510 IVC786432:IVC786510 JEY786432:JEY786510 JOU786432:JOU786510 JYQ786432:JYQ786510 KIM786432:KIM786510 KSI786432:KSI786510 LCE786432:LCE786510 LMA786432:LMA786510 LVW786432:LVW786510 MFS786432:MFS786510 MPO786432:MPO786510 MZK786432:MZK786510 NJG786432:NJG786510 NTC786432:NTC786510 OCY786432:OCY786510 OMU786432:OMU786510 OWQ786432:OWQ786510 PGM786432:PGM786510 PQI786432:PQI786510 QAE786432:QAE786510 QKA786432:QKA786510 QTW786432:QTW786510 RDS786432:RDS786510 RNO786432:RNO786510 RXK786432:RXK786510 SHG786432:SHG786510 SRC786432:SRC786510 TAY786432:TAY786510 TKU786432:TKU786510 TUQ786432:TUQ786510 UEM786432:UEM786510 UOI786432:UOI786510 UYE786432:UYE786510 VIA786432:VIA786510 VRW786432:VRW786510 WBS786432:WBS786510 WLO786432:WLO786510 WVK786432:WVK786510 IY851968:IY852046 SU851968:SU852046 ACQ851968:ACQ852046 AMM851968:AMM852046 AWI851968:AWI852046 BGE851968:BGE852046 BQA851968:BQA852046 BZW851968:BZW852046 CJS851968:CJS852046 CTO851968:CTO852046 DDK851968:DDK852046 DNG851968:DNG852046 DXC851968:DXC852046 EGY851968:EGY852046 EQU851968:EQU852046 FAQ851968:FAQ852046 FKM851968:FKM852046 FUI851968:FUI852046 GEE851968:GEE852046 GOA851968:GOA852046 GXW851968:GXW852046 HHS851968:HHS852046 HRO851968:HRO852046 IBK851968:IBK852046 ILG851968:ILG852046 IVC851968:IVC852046 JEY851968:JEY852046 JOU851968:JOU852046 JYQ851968:JYQ852046 KIM851968:KIM852046 KSI851968:KSI852046 LCE851968:LCE852046 LMA851968:LMA852046 LVW851968:LVW852046 MFS851968:MFS852046 MPO851968:MPO852046 MZK851968:MZK852046 NJG851968:NJG852046 NTC851968:NTC852046 OCY851968:OCY852046 OMU851968:OMU852046 OWQ851968:OWQ852046 PGM851968:PGM852046 PQI851968:PQI852046 QAE851968:QAE852046 QKA851968:QKA852046 QTW851968:QTW852046 RDS851968:RDS852046 RNO851968:RNO852046 RXK851968:RXK852046 SHG851968:SHG852046 SRC851968:SRC852046 TAY851968:TAY852046 TKU851968:TKU852046 TUQ851968:TUQ852046 UEM851968:UEM852046 UOI851968:UOI852046 UYE851968:UYE852046 VIA851968:VIA852046 VRW851968:VRW852046 WBS851968:WBS852046 WLO851968:WLO852046 WVK851968:WVK852046 IY917504:IY917582 SU917504:SU917582 ACQ917504:ACQ917582 AMM917504:AMM917582 AWI917504:AWI917582 BGE917504:BGE917582 BQA917504:BQA917582 BZW917504:BZW917582 CJS917504:CJS917582 CTO917504:CTO917582 DDK917504:DDK917582 DNG917504:DNG917582 DXC917504:DXC917582 EGY917504:EGY917582 EQU917504:EQU917582 FAQ917504:FAQ917582 FKM917504:FKM917582 FUI917504:FUI917582 GEE917504:GEE917582 GOA917504:GOA917582 GXW917504:GXW917582 HHS917504:HHS917582 HRO917504:HRO917582 IBK917504:IBK917582 ILG917504:ILG917582 IVC917504:IVC917582 JEY917504:JEY917582 JOU917504:JOU917582 JYQ917504:JYQ917582 KIM917504:KIM917582 KSI917504:KSI917582 LCE917504:LCE917582 LMA917504:LMA917582 LVW917504:LVW917582 MFS917504:MFS917582 MPO917504:MPO917582 MZK917504:MZK917582 NJG917504:NJG917582 NTC917504:NTC917582 OCY917504:OCY917582 OMU917504:OMU917582 OWQ917504:OWQ917582 PGM917504:PGM917582 PQI917504:PQI917582 QAE917504:QAE917582 QKA917504:QKA917582 QTW917504:QTW917582 RDS917504:RDS917582 RNO917504:RNO917582 RXK917504:RXK917582 SHG917504:SHG917582 SRC917504:SRC917582 TAY917504:TAY917582 TKU917504:TKU917582 TUQ917504:TUQ917582 UEM917504:UEM917582 UOI917504:UOI917582 UYE917504:UYE917582 VIA917504:VIA917582 VRW917504:VRW917582 WBS917504:WBS917582 WLO917504:WLO917582 WVK917504:WVK917582 IY983040:IY983118 SU983040:SU983118 ACQ983040:ACQ983118 AMM983040:AMM983118 AWI983040:AWI983118 BGE983040:BGE983118 BQA983040:BQA983118 BZW983040:BZW983118 CJS983040:CJS983118 CTO983040:CTO983118 DDK983040:DDK983118 DNG983040:DNG983118 DXC983040:DXC983118 EGY983040:EGY983118 EQU983040:EQU983118 FAQ983040:FAQ983118 FKM983040:FKM983118 FUI983040:FUI983118 GEE983040:GEE983118 GOA983040:GOA983118 GXW983040:GXW983118 HHS983040:HHS983118 HRO983040:HRO983118 IBK983040:IBK983118 ILG983040:ILG983118 IVC983040:IVC983118 JEY983040:JEY983118 JOU983040:JOU983118 JYQ983040:JYQ983118 KIM983040:KIM983118 KSI983040:KSI983118 LCE983040:LCE983118 LMA983040:LMA983118 LVW983040:LVW983118 MFS983040:MFS983118 MPO983040:MPO983118 MZK983040:MZK983118 NJG983040:NJG983118 NTC983040:NTC983118 OCY983040:OCY983118 OMU983040:OMU983118 OWQ983040:OWQ983118 PGM983040:PGM983118 PQI983040:PQI983118 QAE983040:QAE983118 QKA983040:QKA983118 QTW983040:QTW983118 RDS983040:RDS983118 RNO983040:RNO983118 RXK983040:RXK983118 SHG983040:SHG983118 SRC983040:SRC983118 TAY983040:TAY983118 TKU983040:TKU983118 TUQ983040:TUQ983118 UEM983040:UEM983118 UOI983040:UOI983118 UYE983040:UYE983118 VIA983040:VIA983118 VRW983040:VRW983118 WBS983040:WBS983118 WLO983040:WLO983118 IY8:IY78 SU8:SU78 ACQ8:ACQ78 AMM8:AMM78 AWI8:AWI78 BGE8:BGE78 BQA8:BQA78 BZW8:BZW78 CJS8:CJS78 CTO8:CTO78 DDK8:DDK78 DNG8:DNG78 DXC8:DXC78 EGY8:EGY78 EQU8:EQU78 FAQ8:FAQ78 FKM8:FKM78 FUI8:FUI78 GEE8:GEE78 GOA8:GOA78 GXW8:GXW78 HHS8:HHS78 HRO8:HRO78 IBK8:IBK78 ILG8:ILG78 IVC8:IVC78 JEY8:JEY78 JOU8:JOU78 JYQ8:JYQ78 KIM8:KIM78 KSI8:KSI78 LCE8:LCE78 LMA8:LMA78 LVW8:LVW78 MFS8:MFS78 MPO8:MPO78 MZK8:MZK78 NJG8:NJG78 NTC8:NTC78 OCY8:OCY78 OMU8:OMU78 OWQ8:OWQ78 PGM8:PGM78 PQI8:PQI78 QAE8:QAE78 QKA8:QKA78 QTW8:QTW78 RDS8:RDS78 RNO8:RNO78 RXK8:RXK78 SHG8:SHG78 SRC8:SRC78 TAY8:TAY78 TKU8:TKU78 TUQ8:TUQ78 UEM8:UEM78 UOI8:UOI78 UYE8:UYE78 VIA8:VIA78 VRW8:VRW78 WBS8:WBS78 WLO8:WLO78 WVK8:WVK78" xr:uid="{8F8CE7E0-5E3F-4D83-9940-2048EEEEE168}">
      <formula1>38534</formula1>
      <formula2>39994</formula2>
    </dataValidation>
    <dataValidation type="custom" allowBlank="1" showInputMessage="1" showErrorMessage="1" errorTitle="Chybná hodnota" error="Označení kategorie je písmeno &quot;d&quot; nebo &quot;h&quot;." sqref="WVL983040:WVL983118 D65536:D65614 IZ65536:IZ65614 SV65536:SV65614 ACR65536:ACR65614 AMN65536:AMN65614 AWJ65536:AWJ65614 BGF65536:BGF65614 BQB65536:BQB65614 BZX65536:BZX65614 CJT65536:CJT65614 CTP65536:CTP65614 DDL65536:DDL65614 DNH65536:DNH65614 DXD65536:DXD65614 EGZ65536:EGZ65614 EQV65536:EQV65614 FAR65536:FAR65614 FKN65536:FKN65614 FUJ65536:FUJ65614 GEF65536:GEF65614 GOB65536:GOB65614 GXX65536:GXX65614 HHT65536:HHT65614 HRP65536:HRP65614 IBL65536:IBL65614 ILH65536:ILH65614 IVD65536:IVD65614 JEZ65536:JEZ65614 JOV65536:JOV65614 JYR65536:JYR65614 KIN65536:KIN65614 KSJ65536:KSJ65614 LCF65536:LCF65614 LMB65536:LMB65614 LVX65536:LVX65614 MFT65536:MFT65614 MPP65536:MPP65614 MZL65536:MZL65614 NJH65536:NJH65614 NTD65536:NTD65614 OCZ65536:OCZ65614 OMV65536:OMV65614 OWR65536:OWR65614 PGN65536:PGN65614 PQJ65536:PQJ65614 QAF65536:QAF65614 QKB65536:QKB65614 QTX65536:QTX65614 RDT65536:RDT65614 RNP65536:RNP65614 RXL65536:RXL65614 SHH65536:SHH65614 SRD65536:SRD65614 TAZ65536:TAZ65614 TKV65536:TKV65614 TUR65536:TUR65614 UEN65536:UEN65614 UOJ65536:UOJ65614 UYF65536:UYF65614 VIB65536:VIB65614 VRX65536:VRX65614 WBT65536:WBT65614 WLP65536:WLP65614 WVL65536:WVL65614 D131072:D131150 IZ131072:IZ131150 SV131072:SV131150 ACR131072:ACR131150 AMN131072:AMN131150 AWJ131072:AWJ131150 BGF131072:BGF131150 BQB131072:BQB131150 BZX131072:BZX131150 CJT131072:CJT131150 CTP131072:CTP131150 DDL131072:DDL131150 DNH131072:DNH131150 DXD131072:DXD131150 EGZ131072:EGZ131150 EQV131072:EQV131150 FAR131072:FAR131150 FKN131072:FKN131150 FUJ131072:FUJ131150 GEF131072:GEF131150 GOB131072:GOB131150 GXX131072:GXX131150 HHT131072:HHT131150 HRP131072:HRP131150 IBL131072:IBL131150 ILH131072:ILH131150 IVD131072:IVD131150 JEZ131072:JEZ131150 JOV131072:JOV131150 JYR131072:JYR131150 KIN131072:KIN131150 KSJ131072:KSJ131150 LCF131072:LCF131150 LMB131072:LMB131150 LVX131072:LVX131150 MFT131072:MFT131150 MPP131072:MPP131150 MZL131072:MZL131150 NJH131072:NJH131150 NTD131072:NTD131150 OCZ131072:OCZ131150 OMV131072:OMV131150 OWR131072:OWR131150 PGN131072:PGN131150 PQJ131072:PQJ131150 QAF131072:QAF131150 QKB131072:QKB131150 QTX131072:QTX131150 RDT131072:RDT131150 RNP131072:RNP131150 RXL131072:RXL131150 SHH131072:SHH131150 SRD131072:SRD131150 TAZ131072:TAZ131150 TKV131072:TKV131150 TUR131072:TUR131150 UEN131072:UEN131150 UOJ131072:UOJ131150 UYF131072:UYF131150 VIB131072:VIB131150 VRX131072:VRX131150 WBT131072:WBT131150 WLP131072:WLP131150 WVL131072:WVL131150 D196608:D196686 IZ196608:IZ196686 SV196608:SV196686 ACR196608:ACR196686 AMN196608:AMN196686 AWJ196608:AWJ196686 BGF196608:BGF196686 BQB196608:BQB196686 BZX196608:BZX196686 CJT196608:CJT196686 CTP196608:CTP196686 DDL196608:DDL196686 DNH196608:DNH196686 DXD196608:DXD196686 EGZ196608:EGZ196686 EQV196608:EQV196686 FAR196608:FAR196686 FKN196608:FKN196686 FUJ196608:FUJ196686 GEF196608:GEF196686 GOB196608:GOB196686 GXX196608:GXX196686 HHT196608:HHT196686 HRP196608:HRP196686 IBL196608:IBL196686 ILH196608:ILH196686 IVD196608:IVD196686 JEZ196608:JEZ196686 JOV196608:JOV196686 JYR196608:JYR196686 KIN196608:KIN196686 KSJ196608:KSJ196686 LCF196608:LCF196686 LMB196608:LMB196686 LVX196608:LVX196686 MFT196608:MFT196686 MPP196608:MPP196686 MZL196608:MZL196686 NJH196608:NJH196686 NTD196608:NTD196686 OCZ196608:OCZ196686 OMV196608:OMV196686 OWR196608:OWR196686 PGN196608:PGN196686 PQJ196608:PQJ196686 QAF196608:QAF196686 QKB196608:QKB196686 QTX196608:QTX196686 RDT196608:RDT196686 RNP196608:RNP196686 RXL196608:RXL196686 SHH196608:SHH196686 SRD196608:SRD196686 TAZ196608:TAZ196686 TKV196608:TKV196686 TUR196608:TUR196686 UEN196608:UEN196686 UOJ196608:UOJ196686 UYF196608:UYF196686 VIB196608:VIB196686 VRX196608:VRX196686 WBT196608:WBT196686 WLP196608:WLP196686 WVL196608:WVL196686 D262144:D262222 IZ262144:IZ262222 SV262144:SV262222 ACR262144:ACR262222 AMN262144:AMN262222 AWJ262144:AWJ262222 BGF262144:BGF262222 BQB262144:BQB262222 BZX262144:BZX262222 CJT262144:CJT262222 CTP262144:CTP262222 DDL262144:DDL262222 DNH262144:DNH262222 DXD262144:DXD262222 EGZ262144:EGZ262222 EQV262144:EQV262222 FAR262144:FAR262222 FKN262144:FKN262222 FUJ262144:FUJ262222 GEF262144:GEF262222 GOB262144:GOB262222 GXX262144:GXX262222 HHT262144:HHT262222 HRP262144:HRP262222 IBL262144:IBL262222 ILH262144:ILH262222 IVD262144:IVD262222 JEZ262144:JEZ262222 JOV262144:JOV262222 JYR262144:JYR262222 KIN262144:KIN262222 KSJ262144:KSJ262222 LCF262144:LCF262222 LMB262144:LMB262222 LVX262144:LVX262222 MFT262144:MFT262222 MPP262144:MPP262222 MZL262144:MZL262222 NJH262144:NJH262222 NTD262144:NTD262222 OCZ262144:OCZ262222 OMV262144:OMV262222 OWR262144:OWR262222 PGN262144:PGN262222 PQJ262144:PQJ262222 QAF262144:QAF262222 QKB262144:QKB262222 QTX262144:QTX262222 RDT262144:RDT262222 RNP262144:RNP262222 RXL262144:RXL262222 SHH262144:SHH262222 SRD262144:SRD262222 TAZ262144:TAZ262222 TKV262144:TKV262222 TUR262144:TUR262222 UEN262144:UEN262222 UOJ262144:UOJ262222 UYF262144:UYF262222 VIB262144:VIB262222 VRX262144:VRX262222 WBT262144:WBT262222 WLP262144:WLP262222 WVL262144:WVL262222 D327680:D327758 IZ327680:IZ327758 SV327680:SV327758 ACR327680:ACR327758 AMN327680:AMN327758 AWJ327680:AWJ327758 BGF327680:BGF327758 BQB327680:BQB327758 BZX327680:BZX327758 CJT327680:CJT327758 CTP327680:CTP327758 DDL327680:DDL327758 DNH327680:DNH327758 DXD327680:DXD327758 EGZ327680:EGZ327758 EQV327680:EQV327758 FAR327680:FAR327758 FKN327680:FKN327758 FUJ327680:FUJ327758 GEF327680:GEF327758 GOB327680:GOB327758 GXX327680:GXX327758 HHT327680:HHT327758 HRP327680:HRP327758 IBL327680:IBL327758 ILH327680:ILH327758 IVD327680:IVD327758 JEZ327680:JEZ327758 JOV327680:JOV327758 JYR327680:JYR327758 KIN327680:KIN327758 KSJ327680:KSJ327758 LCF327680:LCF327758 LMB327680:LMB327758 LVX327680:LVX327758 MFT327680:MFT327758 MPP327680:MPP327758 MZL327680:MZL327758 NJH327680:NJH327758 NTD327680:NTD327758 OCZ327680:OCZ327758 OMV327680:OMV327758 OWR327680:OWR327758 PGN327680:PGN327758 PQJ327680:PQJ327758 QAF327680:QAF327758 QKB327680:QKB327758 QTX327680:QTX327758 RDT327680:RDT327758 RNP327680:RNP327758 RXL327680:RXL327758 SHH327680:SHH327758 SRD327680:SRD327758 TAZ327680:TAZ327758 TKV327680:TKV327758 TUR327680:TUR327758 UEN327680:UEN327758 UOJ327680:UOJ327758 UYF327680:UYF327758 VIB327680:VIB327758 VRX327680:VRX327758 WBT327680:WBT327758 WLP327680:WLP327758 WVL327680:WVL327758 D393216:D393294 IZ393216:IZ393294 SV393216:SV393294 ACR393216:ACR393294 AMN393216:AMN393294 AWJ393216:AWJ393294 BGF393216:BGF393294 BQB393216:BQB393294 BZX393216:BZX393294 CJT393216:CJT393294 CTP393216:CTP393294 DDL393216:DDL393294 DNH393216:DNH393294 DXD393216:DXD393294 EGZ393216:EGZ393294 EQV393216:EQV393294 FAR393216:FAR393294 FKN393216:FKN393294 FUJ393216:FUJ393294 GEF393216:GEF393294 GOB393216:GOB393294 GXX393216:GXX393294 HHT393216:HHT393294 HRP393216:HRP393294 IBL393216:IBL393294 ILH393216:ILH393294 IVD393216:IVD393294 JEZ393216:JEZ393294 JOV393216:JOV393294 JYR393216:JYR393294 KIN393216:KIN393294 KSJ393216:KSJ393294 LCF393216:LCF393294 LMB393216:LMB393294 LVX393216:LVX393294 MFT393216:MFT393294 MPP393216:MPP393294 MZL393216:MZL393294 NJH393216:NJH393294 NTD393216:NTD393294 OCZ393216:OCZ393294 OMV393216:OMV393294 OWR393216:OWR393294 PGN393216:PGN393294 PQJ393216:PQJ393294 QAF393216:QAF393294 QKB393216:QKB393294 QTX393216:QTX393294 RDT393216:RDT393294 RNP393216:RNP393294 RXL393216:RXL393294 SHH393216:SHH393294 SRD393216:SRD393294 TAZ393216:TAZ393294 TKV393216:TKV393294 TUR393216:TUR393294 UEN393216:UEN393294 UOJ393216:UOJ393294 UYF393216:UYF393294 VIB393216:VIB393294 VRX393216:VRX393294 WBT393216:WBT393294 WLP393216:WLP393294 WVL393216:WVL393294 D458752:D458830 IZ458752:IZ458830 SV458752:SV458830 ACR458752:ACR458830 AMN458752:AMN458830 AWJ458752:AWJ458830 BGF458752:BGF458830 BQB458752:BQB458830 BZX458752:BZX458830 CJT458752:CJT458830 CTP458752:CTP458830 DDL458752:DDL458830 DNH458752:DNH458830 DXD458752:DXD458830 EGZ458752:EGZ458830 EQV458752:EQV458830 FAR458752:FAR458830 FKN458752:FKN458830 FUJ458752:FUJ458830 GEF458752:GEF458830 GOB458752:GOB458830 GXX458752:GXX458830 HHT458752:HHT458830 HRP458752:HRP458830 IBL458752:IBL458830 ILH458752:ILH458830 IVD458752:IVD458830 JEZ458752:JEZ458830 JOV458752:JOV458830 JYR458752:JYR458830 KIN458752:KIN458830 KSJ458752:KSJ458830 LCF458752:LCF458830 LMB458752:LMB458830 LVX458752:LVX458830 MFT458752:MFT458830 MPP458752:MPP458830 MZL458752:MZL458830 NJH458752:NJH458830 NTD458752:NTD458830 OCZ458752:OCZ458830 OMV458752:OMV458830 OWR458752:OWR458830 PGN458752:PGN458830 PQJ458752:PQJ458830 QAF458752:QAF458830 QKB458752:QKB458830 QTX458752:QTX458830 RDT458752:RDT458830 RNP458752:RNP458830 RXL458752:RXL458830 SHH458752:SHH458830 SRD458752:SRD458830 TAZ458752:TAZ458830 TKV458752:TKV458830 TUR458752:TUR458830 UEN458752:UEN458830 UOJ458752:UOJ458830 UYF458752:UYF458830 VIB458752:VIB458830 VRX458752:VRX458830 WBT458752:WBT458830 WLP458752:WLP458830 WVL458752:WVL458830 D524288:D524366 IZ524288:IZ524366 SV524288:SV524366 ACR524288:ACR524366 AMN524288:AMN524366 AWJ524288:AWJ524366 BGF524288:BGF524366 BQB524288:BQB524366 BZX524288:BZX524366 CJT524288:CJT524366 CTP524288:CTP524366 DDL524288:DDL524366 DNH524288:DNH524366 DXD524288:DXD524366 EGZ524288:EGZ524366 EQV524288:EQV524366 FAR524288:FAR524366 FKN524288:FKN524366 FUJ524288:FUJ524366 GEF524288:GEF524366 GOB524288:GOB524366 GXX524288:GXX524366 HHT524288:HHT524366 HRP524288:HRP524366 IBL524288:IBL524366 ILH524288:ILH524366 IVD524288:IVD524366 JEZ524288:JEZ524366 JOV524288:JOV524366 JYR524288:JYR524366 KIN524288:KIN524366 KSJ524288:KSJ524366 LCF524288:LCF524366 LMB524288:LMB524366 LVX524288:LVX524366 MFT524288:MFT524366 MPP524288:MPP524366 MZL524288:MZL524366 NJH524288:NJH524366 NTD524288:NTD524366 OCZ524288:OCZ524366 OMV524288:OMV524366 OWR524288:OWR524366 PGN524288:PGN524366 PQJ524288:PQJ524366 QAF524288:QAF524366 QKB524288:QKB524366 QTX524288:QTX524366 RDT524288:RDT524366 RNP524288:RNP524366 RXL524288:RXL524366 SHH524288:SHH524366 SRD524288:SRD524366 TAZ524288:TAZ524366 TKV524288:TKV524366 TUR524288:TUR524366 UEN524288:UEN524366 UOJ524288:UOJ524366 UYF524288:UYF524366 VIB524288:VIB524366 VRX524288:VRX524366 WBT524288:WBT524366 WLP524288:WLP524366 WVL524288:WVL524366 D589824:D589902 IZ589824:IZ589902 SV589824:SV589902 ACR589824:ACR589902 AMN589824:AMN589902 AWJ589824:AWJ589902 BGF589824:BGF589902 BQB589824:BQB589902 BZX589824:BZX589902 CJT589824:CJT589902 CTP589824:CTP589902 DDL589824:DDL589902 DNH589824:DNH589902 DXD589824:DXD589902 EGZ589824:EGZ589902 EQV589824:EQV589902 FAR589824:FAR589902 FKN589824:FKN589902 FUJ589824:FUJ589902 GEF589824:GEF589902 GOB589824:GOB589902 GXX589824:GXX589902 HHT589824:HHT589902 HRP589824:HRP589902 IBL589824:IBL589902 ILH589824:ILH589902 IVD589824:IVD589902 JEZ589824:JEZ589902 JOV589824:JOV589902 JYR589824:JYR589902 KIN589824:KIN589902 KSJ589824:KSJ589902 LCF589824:LCF589902 LMB589824:LMB589902 LVX589824:LVX589902 MFT589824:MFT589902 MPP589824:MPP589902 MZL589824:MZL589902 NJH589824:NJH589902 NTD589824:NTD589902 OCZ589824:OCZ589902 OMV589824:OMV589902 OWR589824:OWR589902 PGN589824:PGN589902 PQJ589824:PQJ589902 QAF589824:QAF589902 QKB589824:QKB589902 QTX589824:QTX589902 RDT589824:RDT589902 RNP589824:RNP589902 RXL589824:RXL589902 SHH589824:SHH589902 SRD589824:SRD589902 TAZ589824:TAZ589902 TKV589824:TKV589902 TUR589824:TUR589902 UEN589824:UEN589902 UOJ589824:UOJ589902 UYF589824:UYF589902 VIB589824:VIB589902 VRX589824:VRX589902 WBT589824:WBT589902 WLP589824:WLP589902 WVL589824:WVL589902 D655360:D655438 IZ655360:IZ655438 SV655360:SV655438 ACR655360:ACR655438 AMN655360:AMN655438 AWJ655360:AWJ655438 BGF655360:BGF655438 BQB655360:BQB655438 BZX655360:BZX655438 CJT655360:CJT655438 CTP655360:CTP655438 DDL655360:DDL655438 DNH655360:DNH655438 DXD655360:DXD655438 EGZ655360:EGZ655438 EQV655360:EQV655438 FAR655360:FAR655438 FKN655360:FKN655438 FUJ655360:FUJ655438 GEF655360:GEF655438 GOB655360:GOB655438 GXX655360:GXX655438 HHT655360:HHT655438 HRP655360:HRP655438 IBL655360:IBL655438 ILH655360:ILH655438 IVD655360:IVD655438 JEZ655360:JEZ655438 JOV655360:JOV655438 JYR655360:JYR655438 KIN655360:KIN655438 KSJ655360:KSJ655438 LCF655360:LCF655438 LMB655360:LMB655438 LVX655360:LVX655438 MFT655360:MFT655438 MPP655360:MPP655438 MZL655360:MZL655438 NJH655360:NJH655438 NTD655360:NTD655438 OCZ655360:OCZ655438 OMV655360:OMV655438 OWR655360:OWR655438 PGN655360:PGN655438 PQJ655360:PQJ655438 QAF655360:QAF655438 QKB655360:QKB655438 QTX655360:QTX655438 RDT655360:RDT655438 RNP655360:RNP655438 RXL655360:RXL655438 SHH655360:SHH655438 SRD655360:SRD655438 TAZ655360:TAZ655438 TKV655360:TKV655438 TUR655360:TUR655438 UEN655360:UEN655438 UOJ655360:UOJ655438 UYF655360:UYF655438 VIB655360:VIB655438 VRX655360:VRX655438 WBT655360:WBT655438 WLP655360:WLP655438 WVL655360:WVL655438 D720896:D720974 IZ720896:IZ720974 SV720896:SV720974 ACR720896:ACR720974 AMN720896:AMN720974 AWJ720896:AWJ720974 BGF720896:BGF720974 BQB720896:BQB720974 BZX720896:BZX720974 CJT720896:CJT720974 CTP720896:CTP720974 DDL720896:DDL720974 DNH720896:DNH720974 DXD720896:DXD720974 EGZ720896:EGZ720974 EQV720896:EQV720974 FAR720896:FAR720974 FKN720896:FKN720974 FUJ720896:FUJ720974 GEF720896:GEF720974 GOB720896:GOB720974 GXX720896:GXX720974 HHT720896:HHT720974 HRP720896:HRP720974 IBL720896:IBL720974 ILH720896:ILH720974 IVD720896:IVD720974 JEZ720896:JEZ720974 JOV720896:JOV720974 JYR720896:JYR720974 KIN720896:KIN720974 KSJ720896:KSJ720974 LCF720896:LCF720974 LMB720896:LMB720974 LVX720896:LVX720974 MFT720896:MFT720974 MPP720896:MPP720974 MZL720896:MZL720974 NJH720896:NJH720974 NTD720896:NTD720974 OCZ720896:OCZ720974 OMV720896:OMV720974 OWR720896:OWR720974 PGN720896:PGN720974 PQJ720896:PQJ720974 QAF720896:QAF720974 QKB720896:QKB720974 QTX720896:QTX720974 RDT720896:RDT720974 RNP720896:RNP720974 RXL720896:RXL720974 SHH720896:SHH720974 SRD720896:SRD720974 TAZ720896:TAZ720974 TKV720896:TKV720974 TUR720896:TUR720974 UEN720896:UEN720974 UOJ720896:UOJ720974 UYF720896:UYF720974 VIB720896:VIB720974 VRX720896:VRX720974 WBT720896:WBT720974 WLP720896:WLP720974 WVL720896:WVL720974 D786432:D786510 IZ786432:IZ786510 SV786432:SV786510 ACR786432:ACR786510 AMN786432:AMN786510 AWJ786432:AWJ786510 BGF786432:BGF786510 BQB786432:BQB786510 BZX786432:BZX786510 CJT786432:CJT786510 CTP786432:CTP786510 DDL786432:DDL786510 DNH786432:DNH786510 DXD786432:DXD786510 EGZ786432:EGZ786510 EQV786432:EQV786510 FAR786432:FAR786510 FKN786432:FKN786510 FUJ786432:FUJ786510 GEF786432:GEF786510 GOB786432:GOB786510 GXX786432:GXX786510 HHT786432:HHT786510 HRP786432:HRP786510 IBL786432:IBL786510 ILH786432:ILH786510 IVD786432:IVD786510 JEZ786432:JEZ786510 JOV786432:JOV786510 JYR786432:JYR786510 KIN786432:KIN786510 KSJ786432:KSJ786510 LCF786432:LCF786510 LMB786432:LMB786510 LVX786432:LVX786510 MFT786432:MFT786510 MPP786432:MPP786510 MZL786432:MZL786510 NJH786432:NJH786510 NTD786432:NTD786510 OCZ786432:OCZ786510 OMV786432:OMV786510 OWR786432:OWR786510 PGN786432:PGN786510 PQJ786432:PQJ786510 QAF786432:QAF786510 QKB786432:QKB786510 QTX786432:QTX786510 RDT786432:RDT786510 RNP786432:RNP786510 RXL786432:RXL786510 SHH786432:SHH786510 SRD786432:SRD786510 TAZ786432:TAZ786510 TKV786432:TKV786510 TUR786432:TUR786510 UEN786432:UEN786510 UOJ786432:UOJ786510 UYF786432:UYF786510 VIB786432:VIB786510 VRX786432:VRX786510 WBT786432:WBT786510 WLP786432:WLP786510 WVL786432:WVL786510 D851968:D852046 IZ851968:IZ852046 SV851968:SV852046 ACR851968:ACR852046 AMN851968:AMN852046 AWJ851968:AWJ852046 BGF851968:BGF852046 BQB851968:BQB852046 BZX851968:BZX852046 CJT851968:CJT852046 CTP851968:CTP852046 DDL851968:DDL852046 DNH851968:DNH852046 DXD851968:DXD852046 EGZ851968:EGZ852046 EQV851968:EQV852046 FAR851968:FAR852046 FKN851968:FKN852046 FUJ851968:FUJ852046 GEF851968:GEF852046 GOB851968:GOB852046 GXX851968:GXX852046 HHT851968:HHT852046 HRP851968:HRP852046 IBL851968:IBL852046 ILH851968:ILH852046 IVD851968:IVD852046 JEZ851968:JEZ852046 JOV851968:JOV852046 JYR851968:JYR852046 KIN851968:KIN852046 KSJ851968:KSJ852046 LCF851968:LCF852046 LMB851968:LMB852046 LVX851968:LVX852046 MFT851968:MFT852046 MPP851968:MPP852046 MZL851968:MZL852046 NJH851968:NJH852046 NTD851968:NTD852046 OCZ851968:OCZ852046 OMV851968:OMV852046 OWR851968:OWR852046 PGN851968:PGN852046 PQJ851968:PQJ852046 QAF851968:QAF852046 QKB851968:QKB852046 QTX851968:QTX852046 RDT851968:RDT852046 RNP851968:RNP852046 RXL851968:RXL852046 SHH851968:SHH852046 SRD851968:SRD852046 TAZ851968:TAZ852046 TKV851968:TKV852046 TUR851968:TUR852046 UEN851968:UEN852046 UOJ851968:UOJ852046 UYF851968:UYF852046 VIB851968:VIB852046 VRX851968:VRX852046 WBT851968:WBT852046 WLP851968:WLP852046 WVL851968:WVL852046 D917504:D917582 IZ917504:IZ917582 SV917504:SV917582 ACR917504:ACR917582 AMN917504:AMN917582 AWJ917504:AWJ917582 BGF917504:BGF917582 BQB917504:BQB917582 BZX917504:BZX917582 CJT917504:CJT917582 CTP917504:CTP917582 DDL917504:DDL917582 DNH917504:DNH917582 DXD917504:DXD917582 EGZ917504:EGZ917582 EQV917504:EQV917582 FAR917504:FAR917582 FKN917504:FKN917582 FUJ917504:FUJ917582 GEF917504:GEF917582 GOB917504:GOB917582 GXX917504:GXX917582 HHT917504:HHT917582 HRP917504:HRP917582 IBL917504:IBL917582 ILH917504:ILH917582 IVD917504:IVD917582 JEZ917504:JEZ917582 JOV917504:JOV917582 JYR917504:JYR917582 KIN917504:KIN917582 KSJ917504:KSJ917582 LCF917504:LCF917582 LMB917504:LMB917582 LVX917504:LVX917582 MFT917504:MFT917582 MPP917504:MPP917582 MZL917504:MZL917582 NJH917504:NJH917582 NTD917504:NTD917582 OCZ917504:OCZ917582 OMV917504:OMV917582 OWR917504:OWR917582 PGN917504:PGN917582 PQJ917504:PQJ917582 QAF917504:QAF917582 QKB917504:QKB917582 QTX917504:QTX917582 RDT917504:RDT917582 RNP917504:RNP917582 RXL917504:RXL917582 SHH917504:SHH917582 SRD917504:SRD917582 TAZ917504:TAZ917582 TKV917504:TKV917582 TUR917504:TUR917582 UEN917504:UEN917582 UOJ917504:UOJ917582 UYF917504:UYF917582 VIB917504:VIB917582 VRX917504:VRX917582 WBT917504:WBT917582 WLP917504:WLP917582 WVL917504:WVL917582 D983040:D983118 IZ983040:IZ983118 SV983040:SV983118 ACR983040:ACR983118 AMN983040:AMN983118 AWJ983040:AWJ983118 BGF983040:BGF983118 BQB983040:BQB983118 BZX983040:BZX983118 CJT983040:CJT983118 CTP983040:CTP983118 DDL983040:DDL983118 DNH983040:DNH983118 DXD983040:DXD983118 EGZ983040:EGZ983118 EQV983040:EQV983118 FAR983040:FAR983118 FKN983040:FKN983118 FUJ983040:FUJ983118 GEF983040:GEF983118 GOB983040:GOB983118 GXX983040:GXX983118 HHT983040:HHT983118 HRP983040:HRP983118 IBL983040:IBL983118 ILH983040:ILH983118 IVD983040:IVD983118 JEZ983040:JEZ983118 JOV983040:JOV983118 JYR983040:JYR983118 KIN983040:KIN983118 KSJ983040:KSJ983118 LCF983040:LCF983118 LMB983040:LMB983118 LVX983040:LVX983118 MFT983040:MFT983118 MPP983040:MPP983118 MZL983040:MZL983118 NJH983040:NJH983118 NTD983040:NTD983118 OCZ983040:OCZ983118 OMV983040:OMV983118 OWR983040:OWR983118 PGN983040:PGN983118 PQJ983040:PQJ983118 QAF983040:QAF983118 QKB983040:QKB983118 QTX983040:QTX983118 RDT983040:RDT983118 RNP983040:RNP983118 RXL983040:RXL983118 SHH983040:SHH983118 SRD983040:SRD983118 TAZ983040:TAZ983118 TKV983040:TKV983118 TUR983040:TUR983118 UEN983040:UEN983118 UOJ983040:UOJ983118 UYF983040:UYF983118 VIB983040:VIB983118 VRX983040:VRX983118 WBT983040:WBT983118 WLP983040:WLP983118 D8:D78 SV8:SV78 ACR8:ACR78 AMN8:AMN78 AWJ8:AWJ78 BGF8:BGF78 BQB8:BQB78 BZX8:BZX78 CJT8:CJT78 CTP8:CTP78 DDL8:DDL78 DNH8:DNH78 DXD8:DXD78 EGZ8:EGZ78 EQV8:EQV78 FAR8:FAR78 FKN8:FKN78 FUJ8:FUJ78 GEF8:GEF78 GOB8:GOB78 GXX8:GXX78 HHT8:HHT78 HRP8:HRP78 IBL8:IBL78 ILH8:ILH78 IVD8:IVD78 JEZ8:JEZ78 JOV8:JOV78 JYR8:JYR78 KIN8:KIN78 KSJ8:KSJ78 LCF8:LCF78 LMB8:LMB78 LVX8:LVX78 MFT8:MFT78 MPP8:MPP78 MZL8:MZL78 NJH8:NJH78 NTD8:NTD78 OCZ8:OCZ78 OMV8:OMV78 OWR8:OWR78 PGN8:PGN78 PQJ8:PQJ78 QAF8:QAF78 QKB8:QKB78 QTX8:QTX78 RDT8:RDT78 RNP8:RNP78 RXL8:RXL78 SHH8:SHH78 SRD8:SRD78 TAZ8:TAZ78 TKV8:TKV78 TUR8:TUR78 UEN8:UEN78 UOJ8:UOJ78 UYF8:UYF78 VIB8:VIB78 VRX8:VRX78 WBT8:WBT78 WLP8:WLP78 WVL8:WVL78 IZ8:IZ78" xr:uid="{D44ECD46-00D3-4C96-86EF-FD76E24998D9}">
      <formula1>IF(OR(D8="d",D8="h"),-1,0)</formula1>
    </dataValidation>
    <dataValidation type="whole" allowBlank="1" showInputMessage="1" showErrorMessage="1" errorTitle="Chybná hodnota" error="Počet chyb může být v rozsahu 0 až 120." sqref="WVP983040:WVP983118 H65536:H65614 JD65536:JD65614 SZ65536:SZ65614 ACV65536:ACV65614 AMR65536:AMR65614 AWN65536:AWN65614 BGJ65536:BGJ65614 BQF65536:BQF65614 CAB65536:CAB65614 CJX65536:CJX65614 CTT65536:CTT65614 DDP65536:DDP65614 DNL65536:DNL65614 DXH65536:DXH65614 EHD65536:EHD65614 EQZ65536:EQZ65614 FAV65536:FAV65614 FKR65536:FKR65614 FUN65536:FUN65614 GEJ65536:GEJ65614 GOF65536:GOF65614 GYB65536:GYB65614 HHX65536:HHX65614 HRT65536:HRT65614 IBP65536:IBP65614 ILL65536:ILL65614 IVH65536:IVH65614 JFD65536:JFD65614 JOZ65536:JOZ65614 JYV65536:JYV65614 KIR65536:KIR65614 KSN65536:KSN65614 LCJ65536:LCJ65614 LMF65536:LMF65614 LWB65536:LWB65614 MFX65536:MFX65614 MPT65536:MPT65614 MZP65536:MZP65614 NJL65536:NJL65614 NTH65536:NTH65614 ODD65536:ODD65614 OMZ65536:OMZ65614 OWV65536:OWV65614 PGR65536:PGR65614 PQN65536:PQN65614 QAJ65536:QAJ65614 QKF65536:QKF65614 QUB65536:QUB65614 RDX65536:RDX65614 RNT65536:RNT65614 RXP65536:RXP65614 SHL65536:SHL65614 SRH65536:SRH65614 TBD65536:TBD65614 TKZ65536:TKZ65614 TUV65536:TUV65614 UER65536:UER65614 UON65536:UON65614 UYJ65536:UYJ65614 VIF65536:VIF65614 VSB65536:VSB65614 WBX65536:WBX65614 WLT65536:WLT65614 WVP65536:WVP65614 H131072:H131150 JD131072:JD131150 SZ131072:SZ131150 ACV131072:ACV131150 AMR131072:AMR131150 AWN131072:AWN131150 BGJ131072:BGJ131150 BQF131072:BQF131150 CAB131072:CAB131150 CJX131072:CJX131150 CTT131072:CTT131150 DDP131072:DDP131150 DNL131072:DNL131150 DXH131072:DXH131150 EHD131072:EHD131150 EQZ131072:EQZ131150 FAV131072:FAV131150 FKR131072:FKR131150 FUN131072:FUN131150 GEJ131072:GEJ131150 GOF131072:GOF131150 GYB131072:GYB131150 HHX131072:HHX131150 HRT131072:HRT131150 IBP131072:IBP131150 ILL131072:ILL131150 IVH131072:IVH131150 JFD131072:JFD131150 JOZ131072:JOZ131150 JYV131072:JYV131150 KIR131072:KIR131150 KSN131072:KSN131150 LCJ131072:LCJ131150 LMF131072:LMF131150 LWB131072:LWB131150 MFX131072:MFX131150 MPT131072:MPT131150 MZP131072:MZP131150 NJL131072:NJL131150 NTH131072:NTH131150 ODD131072:ODD131150 OMZ131072:OMZ131150 OWV131072:OWV131150 PGR131072:PGR131150 PQN131072:PQN131150 QAJ131072:QAJ131150 QKF131072:QKF131150 QUB131072:QUB131150 RDX131072:RDX131150 RNT131072:RNT131150 RXP131072:RXP131150 SHL131072:SHL131150 SRH131072:SRH131150 TBD131072:TBD131150 TKZ131072:TKZ131150 TUV131072:TUV131150 UER131072:UER131150 UON131072:UON131150 UYJ131072:UYJ131150 VIF131072:VIF131150 VSB131072:VSB131150 WBX131072:WBX131150 WLT131072:WLT131150 WVP131072:WVP131150 H196608:H196686 JD196608:JD196686 SZ196608:SZ196686 ACV196608:ACV196686 AMR196608:AMR196686 AWN196608:AWN196686 BGJ196608:BGJ196686 BQF196608:BQF196686 CAB196608:CAB196686 CJX196608:CJX196686 CTT196608:CTT196686 DDP196608:DDP196686 DNL196608:DNL196686 DXH196608:DXH196686 EHD196608:EHD196686 EQZ196608:EQZ196686 FAV196608:FAV196686 FKR196608:FKR196686 FUN196608:FUN196686 GEJ196608:GEJ196686 GOF196608:GOF196686 GYB196608:GYB196686 HHX196608:HHX196686 HRT196608:HRT196686 IBP196608:IBP196686 ILL196608:ILL196686 IVH196608:IVH196686 JFD196608:JFD196686 JOZ196608:JOZ196686 JYV196608:JYV196686 KIR196608:KIR196686 KSN196608:KSN196686 LCJ196608:LCJ196686 LMF196608:LMF196686 LWB196608:LWB196686 MFX196608:MFX196686 MPT196608:MPT196686 MZP196608:MZP196686 NJL196608:NJL196686 NTH196608:NTH196686 ODD196608:ODD196686 OMZ196608:OMZ196686 OWV196608:OWV196686 PGR196608:PGR196686 PQN196608:PQN196686 QAJ196608:QAJ196686 QKF196608:QKF196686 QUB196608:QUB196686 RDX196608:RDX196686 RNT196608:RNT196686 RXP196608:RXP196686 SHL196608:SHL196686 SRH196608:SRH196686 TBD196608:TBD196686 TKZ196608:TKZ196686 TUV196608:TUV196686 UER196608:UER196686 UON196608:UON196686 UYJ196608:UYJ196686 VIF196608:VIF196686 VSB196608:VSB196686 WBX196608:WBX196686 WLT196608:WLT196686 WVP196608:WVP196686 H262144:H262222 JD262144:JD262222 SZ262144:SZ262222 ACV262144:ACV262222 AMR262144:AMR262222 AWN262144:AWN262222 BGJ262144:BGJ262222 BQF262144:BQF262222 CAB262144:CAB262222 CJX262144:CJX262222 CTT262144:CTT262222 DDP262144:DDP262222 DNL262144:DNL262222 DXH262144:DXH262222 EHD262144:EHD262222 EQZ262144:EQZ262222 FAV262144:FAV262222 FKR262144:FKR262222 FUN262144:FUN262222 GEJ262144:GEJ262222 GOF262144:GOF262222 GYB262144:GYB262222 HHX262144:HHX262222 HRT262144:HRT262222 IBP262144:IBP262222 ILL262144:ILL262222 IVH262144:IVH262222 JFD262144:JFD262222 JOZ262144:JOZ262222 JYV262144:JYV262222 KIR262144:KIR262222 KSN262144:KSN262222 LCJ262144:LCJ262222 LMF262144:LMF262222 LWB262144:LWB262222 MFX262144:MFX262222 MPT262144:MPT262222 MZP262144:MZP262222 NJL262144:NJL262222 NTH262144:NTH262222 ODD262144:ODD262222 OMZ262144:OMZ262222 OWV262144:OWV262222 PGR262144:PGR262222 PQN262144:PQN262222 QAJ262144:QAJ262222 QKF262144:QKF262222 QUB262144:QUB262222 RDX262144:RDX262222 RNT262144:RNT262222 RXP262144:RXP262222 SHL262144:SHL262222 SRH262144:SRH262222 TBD262144:TBD262222 TKZ262144:TKZ262222 TUV262144:TUV262222 UER262144:UER262222 UON262144:UON262222 UYJ262144:UYJ262222 VIF262144:VIF262222 VSB262144:VSB262222 WBX262144:WBX262222 WLT262144:WLT262222 WVP262144:WVP262222 H327680:H327758 JD327680:JD327758 SZ327680:SZ327758 ACV327680:ACV327758 AMR327680:AMR327758 AWN327680:AWN327758 BGJ327680:BGJ327758 BQF327680:BQF327758 CAB327680:CAB327758 CJX327680:CJX327758 CTT327680:CTT327758 DDP327680:DDP327758 DNL327680:DNL327758 DXH327680:DXH327758 EHD327680:EHD327758 EQZ327680:EQZ327758 FAV327680:FAV327758 FKR327680:FKR327758 FUN327680:FUN327758 GEJ327680:GEJ327758 GOF327680:GOF327758 GYB327680:GYB327758 HHX327680:HHX327758 HRT327680:HRT327758 IBP327680:IBP327758 ILL327680:ILL327758 IVH327680:IVH327758 JFD327680:JFD327758 JOZ327680:JOZ327758 JYV327680:JYV327758 KIR327680:KIR327758 KSN327680:KSN327758 LCJ327680:LCJ327758 LMF327680:LMF327758 LWB327680:LWB327758 MFX327680:MFX327758 MPT327680:MPT327758 MZP327680:MZP327758 NJL327680:NJL327758 NTH327680:NTH327758 ODD327680:ODD327758 OMZ327680:OMZ327758 OWV327680:OWV327758 PGR327680:PGR327758 PQN327680:PQN327758 QAJ327680:QAJ327758 QKF327680:QKF327758 QUB327680:QUB327758 RDX327680:RDX327758 RNT327680:RNT327758 RXP327680:RXP327758 SHL327680:SHL327758 SRH327680:SRH327758 TBD327680:TBD327758 TKZ327680:TKZ327758 TUV327680:TUV327758 UER327680:UER327758 UON327680:UON327758 UYJ327680:UYJ327758 VIF327680:VIF327758 VSB327680:VSB327758 WBX327680:WBX327758 WLT327680:WLT327758 WVP327680:WVP327758 H393216:H393294 JD393216:JD393294 SZ393216:SZ393294 ACV393216:ACV393294 AMR393216:AMR393294 AWN393216:AWN393294 BGJ393216:BGJ393294 BQF393216:BQF393294 CAB393216:CAB393294 CJX393216:CJX393294 CTT393216:CTT393294 DDP393216:DDP393294 DNL393216:DNL393294 DXH393216:DXH393294 EHD393216:EHD393294 EQZ393216:EQZ393294 FAV393216:FAV393294 FKR393216:FKR393294 FUN393216:FUN393294 GEJ393216:GEJ393294 GOF393216:GOF393294 GYB393216:GYB393294 HHX393216:HHX393294 HRT393216:HRT393294 IBP393216:IBP393294 ILL393216:ILL393294 IVH393216:IVH393294 JFD393216:JFD393294 JOZ393216:JOZ393294 JYV393216:JYV393294 KIR393216:KIR393294 KSN393216:KSN393294 LCJ393216:LCJ393294 LMF393216:LMF393294 LWB393216:LWB393294 MFX393216:MFX393294 MPT393216:MPT393294 MZP393216:MZP393294 NJL393216:NJL393294 NTH393216:NTH393294 ODD393216:ODD393294 OMZ393216:OMZ393294 OWV393216:OWV393294 PGR393216:PGR393294 PQN393216:PQN393294 QAJ393216:QAJ393294 QKF393216:QKF393294 QUB393216:QUB393294 RDX393216:RDX393294 RNT393216:RNT393294 RXP393216:RXP393294 SHL393216:SHL393294 SRH393216:SRH393294 TBD393216:TBD393294 TKZ393216:TKZ393294 TUV393216:TUV393294 UER393216:UER393294 UON393216:UON393294 UYJ393216:UYJ393294 VIF393216:VIF393294 VSB393216:VSB393294 WBX393216:WBX393294 WLT393216:WLT393294 WVP393216:WVP393294 H458752:H458830 JD458752:JD458830 SZ458752:SZ458830 ACV458752:ACV458830 AMR458752:AMR458830 AWN458752:AWN458830 BGJ458752:BGJ458830 BQF458752:BQF458830 CAB458752:CAB458830 CJX458752:CJX458830 CTT458752:CTT458830 DDP458752:DDP458830 DNL458752:DNL458830 DXH458752:DXH458830 EHD458752:EHD458830 EQZ458752:EQZ458830 FAV458752:FAV458830 FKR458752:FKR458830 FUN458752:FUN458830 GEJ458752:GEJ458830 GOF458752:GOF458830 GYB458752:GYB458830 HHX458752:HHX458830 HRT458752:HRT458830 IBP458752:IBP458830 ILL458752:ILL458830 IVH458752:IVH458830 JFD458752:JFD458830 JOZ458752:JOZ458830 JYV458752:JYV458830 KIR458752:KIR458830 KSN458752:KSN458830 LCJ458752:LCJ458830 LMF458752:LMF458830 LWB458752:LWB458830 MFX458752:MFX458830 MPT458752:MPT458830 MZP458752:MZP458830 NJL458752:NJL458830 NTH458752:NTH458830 ODD458752:ODD458830 OMZ458752:OMZ458830 OWV458752:OWV458830 PGR458752:PGR458830 PQN458752:PQN458830 QAJ458752:QAJ458830 QKF458752:QKF458830 QUB458752:QUB458830 RDX458752:RDX458830 RNT458752:RNT458830 RXP458752:RXP458830 SHL458752:SHL458830 SRH458752:SRH458830 TBD458752:TBD458830 TKZ458752:TKZ458830 TUV458752:TUV458830 UER458752:UER458830 UON458752:UON458830 UYJ458752:UYJ458830 VIF458752:VIF458830 VSB458752:VSB458830 WBX458752:WBX458830 WLT458752:WLT458830 WVP458752:WVP458830 H524288:H524366 JD524288:JD524366 SZ524288:SZ524366 ACV524288:ACV524366 AMR524288:AMR524366 AWN524288:AWN524366 BGJ524288:BGJ524366 BQF524288:BQF524366 CAB524288:CAB524366 CJX524288:CJX524366 CTT524288:CTT524366 DDP524288:DDP524366 DNL524288:DNL524366 DXH524288:DXH524366 EHD524288:EHD524366 EQZ524288:EQZ524366 FAV524288:FAV524366 FKR524288:FKR524366 FUN524288:FUN524366 GEJ524288:GEJ524366 GOF524288:GOF524366 GYB524288:GYB524366 HHX524288:HHX524366 HRT524288:HRT524366 IBP524288:IBP524366 ILL524288:ILL524366 IVH524288:IVH524366 JFD524288:JFD524366 JOZ524288:JOZ524366 JYV524288:JYV524366 KIR524288:KIR524366 KSN524288:KSN524366 LCJ524288:LCJ524366 LMF524288:LMF524366 LWB524288:LWB524366 MFX524288:MFX524366 MPT524288:MPT524366 MZP524288:MZP524366 NJL524288:NJL524366 NTH524288:NTH524366 ODD524288:ODD524366 OMZ524288:OMZ524366 OWV524288:OWV524366 PGR524288:PGR524366 PQN524288:PQN524366 QAJ524288:QAJ524366 QKF524288:QKF524366 QUB524288:QUB524366 RDX524288:RDX524366 RNT524288:RNT524366 RXP524288:RXP524366 SHL524288:SHL524366 SRH524288:SRH524366 TBD524288:TBD524366 TKZ524288:TKZ524366 TUV524288:TUV524366 UER524288:UER524366 UON524288:UON524366 UYJ524288:UYJ524366 VIF524288:VIF524366 VSB524288:VSB524366 WBX524288:WBX524366 WLT524288:WLT524366 WVP524288:WVP524366 H589824:H589902 JD589824:JD589902 SZ589824:SZ589902 ACV589824:ACV589902 AMR589824:AMR589902 AWN589824:AWN589902 BGJ589824:BGJ589902 BQF589824:BQF589902 CAB589824:CAB589902 CJX589824:CJX589902 CTT589824:CTT589902 DDP589824:DDP589902 DNL589824:DNL589902 DXH589824:DXH589902 EHD589824:EHD589902 EQZ589824:EQZ589902 FAV589824:FAV589902 FKR589824:FKR589902 FUN589824:FUN589902 GEJ589824:GEJ589902 GOF589824:GOF589902 GYB589824:GYB589902 HHX589824:HHX589902 HRT589824:HRT589902 IBP589824:IBP589902 ILL589824:ILL589902 IVH589824:IVH589902 JFD589824:JFD589902 JOZ589824:JOZ589902 JYV589824:JYV589902 KIR589824:KIR589902 KSN589824:KSN589902 LCJ589824:LCJ589902 LMF589824:LMF589902 LWB589824:LWB589902 MFX589824:MFX589902 MPT589824:MPT589902 MZP589824:MZP589902 NJL589824:NJL589902 NTH589824:NTH589902 ODD589824:ODD589902 OMZ589824:OMZ589902 OWV589824:OWV589902 PGR589824:PGR589902 PQN589824:PQN589902 QAJ589824:QAJ589902 QKF589824:QKF589902 QUB589824:QUB589902 RDX589824:RDX589902 RNT589824:RNT589902 RXP589824:RXP589902 SHL589824:SHL589902 SRH589824:SRH589902 TBD589824:TBD589902 TKZ589824:TKZ589902 TUV589824:TUV589902 UER589824:UER589902 UON589824:UON589902 UYJ589824:UYJ589902 VIF589824:VIF589902 VSB589824:VSB589902 WBX589824:WBX589902 WLT589824:WLT589902 WVP589824:WVP589902 H655360:H655438 JD655360:JD655438 SZ655360:SZ655438 ACV655360:ACV655438 AMR655360:AMR655438 AWN655360:AWN655438 BGJ655360:BGJ655438 BQF655360:BQF655438 CAB655360:CAB655438 CJX655360:CJX655438 CTT655360:CTT655438 DDP655360:DDP655438 DNL655360:DNL655438 DXH655360:DXH655438 EHD655360:EHD655438 EQZ655360:EQZ655438 FAV655360:FAV655438 FKR655360:FKR655438 FUN655360:FUN655438 GEJ655360:GEJ655438 GOF655360:GOF655438 GYB655360:GYB655438 HHX655360:HHX655438 HRT655360:HRT655438 IBP655360:IBP655438 ILL655360:ILL655438 IVH655360:IVH655438 JFD655360:JFD655438 JOZ655360:JOZ655438 JYV655360:JYV655438 KIR655360:KIR655438 KSN655360:KSN655438 LCJ655360:LCJ655438 LMF655360:LMF655438 LWB655360:LWB655438 MFX655360:MFX655438 MPT655360:MPT655438 MZP655360:MZP655438 NJL655360:NJL655438 NTH655360:NTH655438 ODD655360:ODD655438 OMZ655360:OMZ655438 OWV655360:OWV655438 PGR655360:PGR655438 PQN655360:PQN655438 QAJ655360:QAJ655438 QKF655360:QKF655438 QUB655360:QUB655438 RDX655360:RDX655438 RNT655360:RNT655438 RXP655360:RXP655438 SHL655360:SHL655438 SRH655360:SRH655438 TBD655360:TBD655438 TKZ655360:TKZ655438 TUV655360:TUV655438 UER655360:UER655438 UON655360:UON655438 UYJ655360:UYJ655438 VIF655360:VIF655438 VSB655360:VSB655438 WBX655360:WBX655438 WLT655360:WLT655438 WVP655360:WVP655438 H720896:H720974 JD720896:JD720974 SZ720896:SZ720974 ACV720896:ACV720974 AMR720896:AMR720974 AWN720896:AWN720974 BGJ720896:BGJ720974 BQF720896:BQF720974 CAB720896:CAB720974 CJX720896:CJX720974 CTT720896:CTT720974 DDP720896:DDP720974 DNL720896:DNL720974 DXH720896:DXH720974 EHD720896:EHD720974 EQZ720896:EQZ720974 FAV720896:FAV720974 FKR720896:FKR720974 FUN720896:FUN720974 GEJ720896:GEJ720974 GOF720896:GOF720974 GYB720896:GYB720974 HHX720896:HHX720974 HRT720896:HRT720974 IBP720896:IBP720974 ILL720896:ILL720974 IVH720896:IVH720974 JFD720896:JFD720974 JOZ720896:JOZ720974 JYV720896:JYV720974 KIR720896:KIR720974 KSN720896:KSN720974 LCJ720896:LCJ720974 LMF720896:LMF720974 LWB720896:LWB720974 MFX720896:MFX720974 MPT720896:MPT720974 MZP720896:MZP720974 NJL720896:NJL720974 NTH720896:NTH720974 ODD720896:ODD720974 OMZ720896:OMZ720974 OWV720896:OWV720974 PGR720896:PGR720974 PQN720896:PQN720974 QAJ720896:QAJ720974 QKF720896:QKF720974 QUB720896:QUB720974 RDX720896:RDX720974 RNT720896:RNT720974 RXP720896:RXP720974 SHL720896:SHL720974 SRH720896:SRH720974 TBD720896:TBD720974 TKZ720896:TKZ720974 TUV720896:TUV720974 UER720896:UER720974 UON720896:UON720974 UYJ720896:UYJ720974 VIF720896:VIF720974 VSB720896:VSB720974 WBX720896:WBX720974 WLT720896:WLT720974 WVP720896:WVP720974 H786432:H786510 JD786432:JD786510 SZ786432:SZ786510 ACV786432:ACV786510 AMR786432:AMR786510 AWN786432:AWN786510 BGJ786432:BGJ786510 BQF786432:BQF786510 CAB786432:CAB786510 CJX786432:CJX786510 CTT786432:CTT786510 DDP786432:DDP786510 DNL786432:DNL786510 DXH786432:DXH786510 EHD786432:EHD786510 EQZ786432:EQZ786510 FAV786432:FAV786510 FKR786432:FKR786510 FUN786432:FUN786510 GEJ786432:GEJ786510 GOF786432:GOF786510 GYB786432:GYB786510 HHX786432:HHX786510 HRT786432:HRT786510 IBP786432:IBP786510 ILL786432:ILL786510 IVH786432:IVH786510 JFD786432:JFD786510 JOZ786432:JOZ786510 JYV786432:JYV786510 KIR786432:KIR786510 KSN786432:KSN786510 LCJ786432:LCJ786510 LMF786432:LMF786510 LWB786432:LWB786510 MFX786432:MFX786510 MPT786432:MPT786510 MZP786432:MZP786510 NJL786432:NJL786510 NTH786432:NTH786510 ODD786432:ODD786510 OMZ786432:OMZ786510 OWV786432:OWV786510 PGR786432:PGR786510 PQN786432:PQN786510 QAJ786432:QAJ786510 QKF786432:QKF786510 QUB786432:QUB786510 RDX786432:RDX786510 RNT786432:RNT786510 RXP786432:RXP786510 SHL786432:SHL786510 SRH786432:SRH786510 TBD786432:TBD786510 TKZ786432:TKZ786510 TUV786432:TUV786510 UER786432:UER786510 UON786432:UON786510 UYJ786432:UYJ786510 VIF786432:VIF786510 VSB786432:VSB786510 WBX786432:WBX786510 WLT786432:WLT786510 WVP786432:WVP786510 H851968:H852046 JD851968:JD852046 SZ851968:SZ852046 ACV851968:ACV852046 AMR851968:AMR852046 AWN851968:AWN852046 BGJ851968:BGJ852046 BQF851968:BQF852046 CAB851968:CAB852046 CJX851968:CJX852046 CTT851968:CTT852046 DDP851968:DDP852046 DNL851968:DNL852046 DXH851968:DXH852046 EHD851968:EHD852046 EQZ851968:EQZ852046 FAV851968:FAV852046 FKR851968:FKR852046 FUN851968:FUN852046 GEJ851968:GEJ852046 GOF851968:GOF852046 GYB851968:GYB852046 HHX851968:HHX852046 HRT851968:HRT852046 IBP851968:IBP852046 ILL851968:ILL852046 IVH851968:IVH852046 JFD851968:JFD852046 JOZ851968:JOZ852046 JYV851968:JYV852046 KIR851968:KIR852046 KSN851968:KSN852046 LCJ851968:LCJ852046 LMF851968:LMF852046 LWB851968:LWB852046 MFX851968:MFX852046 MPT851968:MPT852046 MZP851968:MZP852046 NJL851968:NJL852046 NTH851968:NTH852046 ODD851968:ODD852046 OMZ851968:OMZ852046 OWV851968:OWV852046 PGR851968:PGR852046 PQN851968:PQN852046 QAJ851968:QAJ852046 QKF851968:QKF852046 QUB851968:QUB852046 RDX851968:RDX852046 RNT851968:RNT852046 RXP851968:RXP852046 SHL851968:SHL852046 SRH851968:SRH852046 TBD851968:TBD852046 TKZ851968:TKZ852046 TUV851968:TUV852046 UER851968:UER852046 UON851968:UON852046 UYJ851968:UYJ852046 VIF851968:VIF852046 VSB851968:VSB852046 WBX851968:WBX852046 WLT851968:WLT852046 WVP851968:WVP852046 H917504:H917582 JD917504:JD917582 SZ917504:SZ917582 ACV917504:ACV917582 AMR917504:AMR917582 AWN917504:AWN917582 BGJ917504:BGJ917582 BQF917504:BQF917582 CAB917504:CAB917582 CJX917504:CJX917582 CTT917504:CTT917582 DDP917504:DDP917582 DNL917504:DNL917582 DXH917504:DXH917582 EHD917504:EHD917582 EQZ917504:EQZ917582 FAV917504:FAV917582 FKR917504:FKR917582 FUN917504:FUN917582 GEJ917504:GEJ917582 GOF917504:GOF917582 GYB917504:GYB917582 HHX917504:HHX917582 HRT917504:HRT917582 IBP917504:IBP917582 ILL917504:ILL917582 IVH917504:IVH917582 JFD917504:JFD917582 JOZ917504:JOZ917582 JYV917504:JYV917582 KIR917504:KIR917582 KSN917504:KSN917582 LCJ917504:LCJ917582 LMF917504:LMF917582 LWB917504:LWB917582 MFX917504:MFX917582 MPT917504:MPT917582 MZP917504:MZP917582 NJL917504:NJL917582 NTH917504:NTH917582 ODD917504:ODD917582 OMZ917504:OMZ917582 OWV917504:OWV917582 PGR917504:PGR917582 PQN917504:PQN917582 QAJ917504:QAJ917582 QKF917504:QKF917582 QUB917504:QUB917582 RDX917504:RDX917582 RNT917504:RNT917582 RXP917504:RXP917582 SHL917504:SHL917582 SRH917504:SRH917582 TBD917504:TBD917582 TKZ917504:TKZ917582 TUV917504:TUV917582 UER917504:UER917582 UON917504:UON917582 UYJ917504:UYJ917582 VIF917504:VIF917582 VSB917504:VSB917582 WBX917504:WBX917582 WLT917504:WLT917582 WVP917504:WVP917582 H983040:H983118 JD983040:JD983118 SZ983040:SZ983118 ACV983040:ACV983118 AMR983040:AMR983118 AWN983040:AWN983118 BGJ983040:BGJ983118 BQF983040:BQF983118 CAB983040:CAB983118 CJX983040:CJX983118 CTT983040:CTT983118 DDP983040:DDP983118 DNL983040:DNL983118 DXH983040:DXH983118 EHD983040:EHD983118 EQZ983040:EQZ983118 FAV983040:FAV983118 FKR983040:FKR983118 FUN983040:FUN983118 GEJ983040:GEJ983118 GOF983040:GOF983118 GYB983040:GYB983118 HHX983040:HHX983118 HRT983040:HRT983118 IBP983040:IBP983118 ILL983040:ILL983118 IVH983040:IVH983118 JFD983040:JFD983118 JOZ983040:JOZ983118 JYV983040:JYV983118 KIR983040:KIR983118 KSN983040:KSN983118 LCJ983040:LCJ983118 LMF983040:LMF983118 LWB983040:LWB983118 MFX983040:MFX983118 MPT983040:MPT983118 MZP983040:MZP983118 NJL983040:NJL983118 NTH983040:NTH983118 ODD983040:ODD983118 OMZ983040:OMZ983118 OWV983040:OWV983118 PGR983040:PGR983118 PQN983040:PQN983118 QAJ983040:QAJ983118 QKF983040:QKF983118 QUB983040:QUB983118 RDX983040:RDX983118 RNT983040:RNT983118 RXP983040:RXP983118 SHL983040:SHL983118 SRH983040:SRH983118 TBD983040:TBD983118 TKZ983040:TKZ983118 TUV983040:TUV983118 UER983040:UER983118 UON983040:UON983118 UYJ983040:UYJ983118 VIF983040:VIF983118 VSB983040:VSB983118 WBX983040:WBX983118 WLT983040:WLT983118 H8:H78 SZ8:SZ78 ACV8:ACV78 AMR8:AMR78 AWN8:AWN78 BGJ8:BGJ78 BQF8:BQF78 CAB8:CAB78 CJX8:CJX78 CTT8:CTT78 DDP8:DDP78 DNL8:DNL78 DXH8:DXH78 EHD8:EHD78 EQZ8:EQZ78 FAV8:FAV78 FKR8:FKR78 FUN8:FUN78 GEJ8:GEJ78 GOF8:GOF78 GYB8:GYB78 HHX8:HHX78 HRT8:HRT78 IBP8:IBP78 ILL8:ILL78 IVH8:IVH78 JFD8:JFD78 JOZ8:JOZ78 JYV8:JYV78 KIR8:KIR78 KSN8:KSN78 LCJ8:LCJ78 LMF8:LMF78 LWB8:LWB78 MFX8:MFX78 MPT8:MPT78 MZP8:MZP78 NJL8:NJL78 NTH8:NTH78 ODD8:ODD78 OMZ8:OMZ78 OWV8:OWV78 PGR8:PGR78 PQN8:PQN78 QAJ8:QAJ78 QKF8:QKF78 QUB8:QUB78 RDX8:RDX78 RNT8:RNT78 RXP8:RXP78 SHL8:SHL78 SRH8:SRH78 TBD8:TBD78 TKZ8:TKZ78 TUV8:TUV78 UER8:UER78 UON8:UON78 UYJ8:UYJ78 VIF8:VIF78 VSB8:VSB78 WBX8:WBX78 WLT8:WLT78 WVP8:WVP78 JD8:JD78" xr:uid="{92AF73F6-2484-48B3-B62F-C53ACDCFC479}">
      <formula1>0</formula1>
      <formula2>120</formula2>
    </dataValidation>
    <dataValidation type="whole" allowBlank="1" showInputMessage="1" showErrorMessage="1" errorTitle="Chybná hodnota" error="Dorážka může být v rozsahu 0 až 540." sqref="WVO983040:WVO983118 G65536:G65614 JC65536:JC65614 SY65536:SY65614 ACU65536:ACU65614 AMQ65536:AMQ65614 AWM65536:AWM65614 BGI65536:BGI65614 BQE65536:BQE65614 CAA65536:CAA65614 CJW65536:CJW65614 CTS65536:CTS65614 DDO65536:DDO65614 DNK65536:DNK65614 DXG65536:DXG65614 EHC65536:EHC65614 EQY65536:EQY65614 FAU65536:FAU65614 FKQ65536:FKQ65614 FUM65536:FUM65614 GEI65536:GEI65614 GOE65536:GOE65614 GYA65536:GYA65614 HHW65536:HHW65614 HRS65536:HRS65614 IBO65536:IBO65614 ILK65536:ILK65614 IVG65536:IVG65614 JFC65536:JFC65614 JOY65536:JOY65614 JYU65536:JYU65614 KIQ65536:KIQ65614 KSM65536:KSM65614 LCI65536:LCI65614 LME65536:LME65614 LWA65536:LWA65614 MFW65536:MFW65614 MPS65536:MPS65614 MZO65536:MZO65614 NJK65536:NJK65614 NTG65536:NTG65614 ODC65536:ODC65614 OMY65536:OMY65614 OWU65536:OWU65614 PGQ65536:PGQ65614 PQM65536:PQM65614 QAI65536:QAI65614 QKE65536:QKE65614 QUA65536:QUA65614 RDW65536:RDW65614 RNS65536:RNS65614 RXO65536:RXO65614 SHK65536:SHK65614 SRG65536:SRG65614 TBC65536:TBC65614 TKY65536:TKY65614 TUU65536:TUU65614 UEQ65536:UEQ65614 UOM65536:UOM65614 UYI65536:UYI65614 VIE65536:VIE65614 VSA65536:VSA65614 WBW65536:WBW65614 WLS65536:WLS65614 WVO65536:WVO65614 G131072:G131150 JC131072:JC131150 SY131072:SY131150 ACU131072:ACU131150 AMQ131072:AMQ131150 AWM131072:AWM131150 BGI131072:BGI131150 BQE131072:BQE131150 CAA131072:CAA131150 CJW131072:CJW131150 CTS131072:CTS131150 DDO131072:DDO131150 DNK131072:DNK131150 DXG131072:DXG131150 EHC131072:EHC131150 EQY131072:EQY131150 FAU131072:FAU131150 FKQ131072:FKQ131150 FUM131072:FUM131150 GEI131072:GEI131150 GOE131072:GOE131150 GYA131072:GYA131150 HHW131072:HHW131150 HRS131072:HRS131150 IBO131072:IBO131150 ILK131072:ILK131150 IVG131072:IVG131150 JFC131072:JFC131150 JOY131072:JOY131150 JYU131072:JYU131150 KIQ131072:KIQ131150 KSM131072:KSM131150 LCI131072:LCI131150 LME131072:LME131150 LWA131072:LWA131150 MFW131072:MFW131150 MPS131072:MPS131150 MZO131072:MZO131150 NJK131072:NJK131150 NTG131072:NTG131150 ODC131072:ODC131150 OMY131072:OMY131150 OWU131072:OWU131150 PGQ131072:PGQ131150 PQM131072:PQM131150 QAI131072:QAI131150 QKE131072:QKE131150 QUA131072:QUA131150 RDW131072:RDW131150 RNS131072:RNS131150 RXO131072:RXO131150 SHK131072:SHK131150 SRG131072:SRG131150 TBC131072:TBC131150 TKY131072:TKY131150 TUU131072:TUU131150 UEQ131072:UEQ131150 UOM131072:UOM131150 UYI131072:UYI131150 VIE131072:VIE131150 VSA131072:VSA131150 WBW131072:WBW131150 WLS131072:WLS131150 WVO131072:WVO131150 G196608:G196686 JC196608:JC196686 SY196608:SY196686 ACU196608:ACU196686 AMQ196608:AMQ196686 AWM196608:AWM196686 BGI196608:BGI196686 BQE196608:BQE196686 CAA196608:CAA196686 CJW196608:CJW196686 CTS196608:CTS196686 DDO196608:DDO196686 DNK196608:DNK196686 DXG196608:DXG196686 EHC196608:EHC196686 EQY196608:EQY196686 FAU196608:FAU196686 FKQ196608:FKQ196686 FUM196608:FUM196686 GEI196608:GEI196686 GOE196608:GOE196686 GYA196608:GYA196686 HHW196608:HHW196686 HRS196608:HRS196686 IBO196608:IBO196686 ILK196608:ILK196686 IVG196608:IVG196686 JFC196608:JFC196686 JOY196608:JOY196686 JYU196608:JYU196686 KIQ196608:KIQ196686 KSM196608:KSM196686 LCI196608:LCI196686 LME196608:LME196686 LWA196608:LWA196686 MFW196608:MFW196686 MPS196608:MPS196686 MZO196608:MZO196686 NJK196608:NJK196686 NTG196608:NTG196686 ODC196608:ODC196686 OMY196608:OMY196686 OWU196608:OWU196686 PGQ196608:PGQ196686 PQM196608:PQM196686 QAI196608:QAI196686 QKE196608:QKE196686 QUA196608:QUA196686 RDW196608:RDW196686 RNS196608:RNS196686 RXO196608:RXO196686 SHK196608:SHK196686 SRG196608:SRG196686 TBC196608:TBC196686 TKY196608:TKY196686 TUU196608:TUU196686 UEQ196608:UEQ196686 UOM196608:UOM196686 UYI196608:UYI196686 VIE196608:VIE196686 VSA196608:VSA196686 WBW196608:WBW196686 WLS196608:WLS196686 WVO196608:WVO196686 G262144:G262222 JC262144:JC262222 SY262144:SY262222 ACU262144:ACU262222 AMQ262144:AMQ262222 AWM262144:AWM262222 BGI262144:BGI262222 BQE262144:BQE262222 CAA262144:CAA262222 CJW262144:CJW262222 CTS262144:CTS262222 DDO262144:DDO262222 DNK262144:DNK262222 DXG262144:DXG262222 EHC262144:EHC262222 EQY262144:EQY262222 FAU262144:FAU262222 FKQ262144:FKQ262222 FUM262144:FUM262222 GEI262144:GEI262222 GOE262144:GOE262222 GYA262144:GYA262222 HHW262144:HHW262222 HRS262144:HRS262222 IBO262144:IBO262222 ILK262144:ILK262222 IVG262144:IVG262222 JFC262144:JFC262222 JOY262144:JOY262222 JYU262144:JYU262222 KIQ262144:KIQ262222 KSM262144:KSM262222 LCI262144:LCI262222 LME262144:LME262222 LWA262144:LWA262222 MFW262144:MFW262222 MPS262144:MPS262222 MZO262144:MZO262222 NJK262144:NJK262222 NTG262144:NTG262222 ODC262144:ODC262222 OMY262144:OMY262222 OWU262144:OWU262222 PGQ262144:PGQ262222 PQM262144:PQM262222 QAI262144:QAI262222 QKE262144:QKE262222 QUA262144:QUA262222 RDW262144:RDW262222 RNS262144:RNS262222 RXO262144:RXO262222 SHK262144:SHK262222 SRG262144:SRG262222 TBC262144:TBC262222 TKY262144:TKY262222 TUU262144:TUU262222 UEQ262144:UEQ262222 UOM262144:UOM262222 UYI262144:UYI262222 VIE262144:VIE262222 VSA262144:VSA262222 WBW262144:WBW262222 WLS262144:WLS262222 WVO262144:WVO262222 G327680:G327758 JC327680:JC327758 SY327680:SY327758 ACU327680:ACU327758 AMQ327680:AMQ327758 AWM327680:AWM327758 BGI327680:BGI327758 BQE327680:BQE327758 CAA327680:CAA327758 CJW327680:CJW327758 CTS327680:CTS327758 DDO327680:DDO327758 DNK327680:DNK327758 DXG327680:DXG327758 EHC327680:EHC327758 EQY327680:EQY327758 FAU327680:FAU327758 FKQ327680:FKQ327758 FUM327680:FUM327758 GEI327680:GEI327758 GOE327680:GOE327758 GYA327680:GYA327758 HHW327680:HHW327758 HRS327680:HRS327758 IBO327680:IBO327758 ILK327680:ILK327758 IVG327680:IVG327758 JFC327680:JFC327758 JOY327680:JOY327758 JYU327680:JYU327758 KIQ327680:KIQ327758 KSM327680:KSM327758 LCI327680:LCI327758 LME327680:LME327758 LWA327680:LWA327758 MFW327680:MFW327758 MPS327680:MPS327758 MZO327680:MZO327758 NJK327680:NJK327758 NTG327680:NTG327758 ODC327680:ODC327758 OMY327680:OMY327758 OWU327680:OWU327758 PGQ327680:PGQ327758 PQM327680:PQM327758 QAI327680:QAI327758 QKE327680:QKE327758 QUA327680:QUA327758 RDW327680:RDW327758 RNS327680:RNS327758 RXO327680:RXO327758 SHK327680:SHK327758 SRG327680:SRG327758 TBC327680:TBC327758 TKY327680:TKY327758 TUU327680:TUU327758 UEQ327680:UEQ327758 UOM327680:UOM327758 UYI327680:UYI327758 VIE327680:VIE327758 VSA327680:VSA327758 WBW327680:WBW327758 WLS327680:WLS327758 WVO327680:WVO327758 G393216:G393294 JC393216:JC393294 SY393216:SY393294 ACU393216:ACU393294 AMQ393216:AMQ393294 AWM393216:AWM393294 BGI393216:BGI393294 BQE393216:BQE393294 CAA393216:CAA393294 CJW393216:CJW393294 CTS393216:CTS393294 DDO393216:DDO393294 DNK393216:DNK393294 DXG393216:DXG393294 EHC393216:EHC393294 EQY393216:EQY393294 FAU393216:FAU393294 FKQ393216:FKQ393294 FUM393216:FUM393294 GEI393216:GEI393294 GOE393216:GOE393294 GYA393216:GYA393294 HHW393216:HHW393294 HRS393216:HRS393294 IBO393216:IBO393294 ILK393216:ILK393294 IVG393216:IVG393294 JFC393216:JFC393294 JOY393216:JOY393294 JYU393216:JYU393294 KIQ393216:KIQ393294 KSM393216:KSM393294 LCI393216:LCI393294 LME393216:LME393294 LWA393216:LWA393294 MFW393216:MFW393294 MPS393216:MPS393294 MZO393216:MZO393294 NJK393216:NJK393294 NTG393216:NTG393294 ODC393216:ODC393294 OMY393216:OMY393294 OWU393216:OWU393294 PGQ393216:PGQ393294 PQM393216:PQM393294 QAI393216:QAI393294 QKE393216:QKE393294 QUA393216:QUA393294 RDW393216:RDW393294 RNS393216:RNS393294 RXO393216:RXO393294 SHK393216:SHK393294 SRG393216:SRG393294 TBC393216:TBC393294 TKY393216:TKY393294 TUU393216:TUU393294 UEQ393216:UEQ393294 UOM393216:UOM393294 UYI393216:UYI393294 VIE393216:VIE393294 VSA393216:VSA393294 WBW393216:WBW393294 WLS393216:WLS393294 WVO393216:WVO393294 G458752:G458830 JC458752:JC458830 SY458752:SY458830 ACU458752:ACU458830 AMQ458752:AMQ458830 AWM458752:AWM458830 BGI458752:BGI458830 BQE458752:BQE458830 CAA458752:CAA458830 CJW458752:CJW458830 CTS458752:CTS458830 DDO458752:DDO458830 DNK458752:DNK458830 DXG458752:DXG458830 EHC458752:EHC458830 EQY458752:EQY458830 FAU458752:FAU458830 FKQ458752:FKQ458830 FUM458752:FUM458830 GEI458752:GEI458830 GOE458752:GOE458830 GYA458752:GYA458830 HHW458752:HHW458830 HRS458752:HRS458830 IBO458752:IBO458830 ILK458752:ILK458830 IVG458752:IVG458830 JFC458752:JFC458830 JOY458752:JOY458830 JYU458752:JYU458830 KIQ458752:KIQ458830 KSM458752:KSM458830 LCI458752:LCI458830 LME458752:LME458830 LWA458752:LWA458830 MFW458752:MFW458830 MPS458752:MPS458830 MZO458752:MZO458830 NJK458752:NJK458830 NTG458752:NTG458830 ODC458752:ODC458830 OMY458752:OMY458830 OWU458752:OWU458830 PGQ458752:PGQ458830 PQM458752:PQM458830 QAI458752:QAI458830 QKE458752:QKE458830 QUA458752:QUA458830 RDW458752:RDW458830 RNS458752:RNS458830 RXO458752:RXO458830 SHK458752:SHK458830 SRG458752:SRG458830 TBC458752:TBC458830 TKY458752:TKY458830 TUU458752:TUU458830 UEQ458752:UEQ458830 UOM458752:UOM458830 UYI458752:UYI458830 VIE458752:VIE458830 VSA458752:VSA458830 WBW458752:WBW458830 WLS458752:WLS458830 WVO458752:WVO458830 G524288:G524366 JC524288:JC524366 SY524288:SY524366 ACU524288:ACU524366 AMQ524288:AMQ524366 AWM524288:AWM524366 BGI524288:BGI524366 BQE524288:BQE524366 CAA524288:CAA524366 CJW524288:CJW524366 CTS524288:CTS524366 DDO524288:DDO524366 DNK524288:DNK524366 DXG524288:DXG524366 EHC524288:EHC524366 EQY524288:EQY524366 FAU524288:FAU524366 FKQ524288:FKQ524366 FUM524288:FUM524366 GEI524288:GEI524366 GOE524288:GOE524366 GYA524288:GYA524366 HHW524288:HHW524366 HRS524288:HRS524366 IBO524288:IBO524366 ILK524288:ILK524366 IVG524288:IVG524366 JFC524288:JFC524366 JOY524288:JOY524366 JYU524288:JYU524366 KIQ524288:KIQ524366 KSM524288:KSM524366 LCI524288:LCI524366 LME524288:LME524366 LWA524288:LWA524366 MFW524288:MFW524366 MPS524288:MPS524366 MZO524288:MZO524366 NJK524288:NJK524366 NTG524288:NTG524366 ODC524288:ODC524366 OMY524288:OMY524366 OWU524288:OWU524366 PGQ524288:PGQ524366 PQM524288:PQM524366 QAI524288:QAI524366 QKE524288:QKE524366 QUA524288:QUA524366 RDW524288:RDW524366 RNS524288:RNS524366 RXO524288:RXO524366 SHK524288:SHK524366 SRG524288:SRG524366 TBC524288:TBC524366 TKY524288:TKY524366 TUU524288:TUU524366 UEQ524288:UEQ524366 UOM524288:UOM524366 UYI524288:UYI524366 VIE524288:VIE524366 VSA524288:VSA524366 WBW524288:WBW524366 WLS524288:WLS524366 WVO524288:WVO524366 G589824:G589902 JC589824:JC589902 SY589824:SY589902 ACU589824:ACU589902 AMQ589824:AMQ589902 AWM589824:AWM589902 BGI589824:BGI589902 BQE589824:BQE589902 CAA589824:CAA589902 CJW589824:CJW589902 CTS589824:CTS589902 DDO589824:DDO589902 DNK589824:DNK589902 DXG589824:DXG589902 EHC589824:EHC589902 EQY589824:EQY589902 FAU589824:FAU589902 FKQ589824:FKQ589902 FUM589824:FUM589902 GEI589824:GEI589902 GOE589824:GOE589902 GYA589824:GYA589902 HHW589824:HHW589902 HRS589824:HRS589902 IBO589824:IBO589902 ILK589824:ILK589902 IVG589824:IVG589902 JFC589824:JFC589902 JOY589824:JOY589902 JYU589824:JYU589902 KIQ589824:KIQ589902 KSM589824:KSM589902 LCI589824:LCI589902 LME589824:LME589902 LWA589824:LWA589902 MFW589824:MFW589902 MPS589824:MPS589902 MZO589824:MZO589902 NJK589824:NJK589902 NTG589824:NTG589902 ODC589824:ODC589902 OMY589824:OMY589902 OWU589824:OWU589902 PGQ589824:PGQ589902 PQM589824:PQM589902 QAI589824:QAI589902 QKE589824:QKE589902 QUA589824:QUA589902 RDW589824:RDW589902 RNS589824:RNS589902 RXO589824:RXO589902 SHK589824:SHK589902 SRG589824:SRG589902 TBC589824:TBC589902 TKY589824:TKY589902 TUU589824:TUU589902 UEQ589824:UEQ589902 UOM589824:UOM589902 UYI589824:UYI589902 VIE589824:VIE589902 VSA589824:VSA589902 WBW589824:WBW589902 WLS589824:WLS589902 WVO589824:WVO589902 G655360:G655438 JC655360:JC655438 SY655360:SY655438 ACU655360:ACU655438 AMQ655360:AMQ655438 AWM655360:AWM655438 BGI655360:BGI655438 BQE655360:BQE655438 CAA655360:CAA655438 CJW655360:CJW655438 CTS655360:CTS655438 DDO655360:DDO655438 DNK655360:DNK655438 DXG655360:DXG655438 EHC655360:EHC655438 EQY655360:EQY655438 FAU655360:FAU655438 FKQ655360:FKQ655438 FUM655360:FUM655438 GEI655360:GEI655438 GOE655360:GOE655438 GYA655360:GYA655438 HHW655360:HHW655438 HRS655360:HRS655438 IBO655360:IBO655438 ILK655360:ILK655438 IVG655360:IVG655438 JFC655360:JFC655438 JOY655360:JOY655438 JYU655360:JYU655438 KIQ655360:KIQ655438 KSM655360:KSM655438 LCI655360:LCI655438 LME655360:LME655438 LWA655360:LWA655438 MFW655360:MFW655438 MPS655360:MPS655438 MZO655360:MZO655438 NJK655360:NJK655438 NTG655360:NTG655438 ODC655360:ODC655438 OMY655360:OMY655438 OWU655360:OWU655438 PGQ655360:PGQ655438 PQM655360:PQM655438 QAI655360:QAI655438 QKE655360:QKE655438 QUA655360:QUA655438 RDW655360:RDW655438 RNS655360:RNS655438 RXO655360:RXO655438 SHK655360:SHK655438 SRG655360:SRG655438 TBC655360:TBC655438 TKY655360:TKY655438 TUU655360:TUU655438 UEQ655360:UEQ655438 UOM655360:UOM655438 UYI655360:UYI655438 VIE655360:VIE655438 VSA655360:VSA655438 WBW655360:WBW655438 WLS655360:WLS655438 WVO655360:WVO655438 G720896:G720974 JC720896:JC720974 SY720896:SY720974 ACU720896:ACU720974 AMQ720896:AMQ720974 AWM720896:AWM720974 BGI720896:BGI720974 BQE720896:BQE720974 CAA720896:CAA720974 CJW720896:CJW720974 CTS720896:CTS720974 DDO720896:DDO720974 DNK720896:DNK720974 DXG720896:DXG720974 EHC720896:EHC720974 EQY720896:EQY720974 FAU720896:FAU720974 FKQ720896:FKQ720974 FUM720896:FUM720974 GEI720896:GEI720974 GOE720896:GOE720974 GYA720896:GYA720974 HHW720896:HHW720974 HRS720896:HRS720974 IBO720896:IBO720974 ILK720896:ILK720974 IVG720896:IVG720974 JFC720896:JFC720974 JOY720896:JOY720974 JYU720896:JYU720974 KIQ720896:KIQ720974 KSM720896:KSM720974 LCI720896:LCI720974 LME720896:LME720974 LWA720896:LWA720974 MFW720896:MFW720974 MPS720896:MPS720974 MZO720896:MZO720974 NJK720896:NJK720974 NTG720896:NTG720974 ODC720896:ODC720974 OMY720896:OMY720974 OWU720896:OWU720974 PGQ720896:PGQ720974 PQM720896:PQM720974 QAI720896:QAI720974 QKE720896:QKE720974 QUA720896:QUA720974 RDW720896:RDW720974 RNS720896:RNS720974 RXO720896:RXO720974 SHK720896:SHK720974 SRG720896:SRG720974 TBC720896:TBC720974 TKY720896:TKY720974 TUU720896:TUU720974 UEQ720896:UEQ720974 UOM720896:UOM720974 UYI720896:UYI720974 VIE720896:VIE720974 VSA720896:VSA720974 WBW720896:WBW720974 WLS720896:WLS720974 WVO720896:WVO720974 G786432:G786510 JC786432:JC786510 SY786432:SY786510 ACU786432:ACU786510 AMQ786432:AMQ786510 AWM786432:AWM786510 BGI786432:BGI786510 BQE786432:BQE786510 CAA786432:CAA786510 CJW786432:CJW786510 CTS786432:CTS786510 DDO786432:DDO786510 DNK786432:DNK786510 DXG786432:DXG786510 EHC786432:EHC786510 EQY786432:EQY786510 FAU786432:FAU786510 FKQ786432:FKQ786510 FUM786432:FUM786510 GEI786432:GEI786510 GOE786432:GOE786510 GYA786432:GYA786510 HHW786432:HHW786510 HRS786432:HRS786510 IBO786432:IBO786510 ILK786432:ILK786510 IVG786432:IVG786510 JFC786432:JFC786510 JOY786432:JOY786510 JYU786432:JYU786510 KIQ786432:KIQ786510 KSM786432:KSM786510 LCI786432:LCI786510 LME786432:LME786510 LWA786432:LWA786510 MFW786432:MFW786510 MPS786432:MPS786510 MZO786432:MZO786510 NJK786432:NJK786510 NTG786432:NTG786510 ODC786432:ODC786510 OMY786432:OMY786510 OWU786432:OWU786510 PGQ786432:PGQ786510 PQM786432:PQM786510 QAI786432:QAI786510 QKE786432:QKE786510 QUA786432:QUA786510 RDW786432:RDW786510 RNS786432:RNS786510 RXO786432:RXO786510 SHK786432:SHK786510 SRG786432:SRG786510 TBC786432:TBC786510 TKY786432:TKY786510 TUU786432:TUU786510 UEQ786432:UEQ786510 UOM786432:UOM786510 UYI786432:UYI786510 VIE786432:VIE786510 VSA786432:VSA786510 WBW786432:WBW786510 WLS786432:WLS786510 WVO786432:WVO786510 G851968:G852046 JC851968:JC852046 SY851968:SY852046 ACU851968:ACU852046 AMQ851968:AMQ852046 AWM851968:AWM852046 BGI851968:BGI852046 BQE851968:BQE852046 CAA851968:CAA852046 CJW851968:CJW852046 CTS851968:CTS852046 DDO851968:DDO852046 DNK851968:DNK852046 DXG851968:DXG852046 EHC851968:EHC852046 EQY851968:EQY852046 FAU851968:FAU852046 FKQ851968:FKQ852046 FUM851968:FUM852046 GEI851968:GEI852046 GOE851968:GOE852046 GYA851968:GYA852046 HHW851968:HHW852046 HRS851968:HRS852046 IBO851968:IBO852046 ILK851968:ILK852046 IVG851968:IVG852046 JFC851968:JFC852046 JOY851968:JOY852046 JYU851968:JYU852046 KIQ851968:KIQ852046 KSM851968:KSM852046 LCI851968:LCI852046 LME851968:LME852046 LWA851968:LWA852046 MFW851968:MFW852046 MPS851968:MPS852046 MZO851968:MZO852046 NJK851968:NJK852046 NTG851968:NTG852046 ODC851968:ODC852046 OMY851968:OMY852046 OWU851968:OWU852046 PGQ851968:PGQ852046 PQM851968:PQM852046 QAI851968:QAI852046 QKE851968:QKE852046 QUA851968:QUA852046 RDW851968:RDW852046 RNS851968:RNS852046 RXO851968:RXO852046 SHK851968:SHK852046 SRG851968:SRG852046 TBC851968:TBC852046 TKY851968:TKY852046 TUU851968:TUU852046 UEQ851968:UEQ852046 UOM851968:UOM852046 UYI851968:UYI852046 VIE851968:VIE852046 VSA851968:VSA852046 WBW851968:WBW852046 WLS851968:WLS852046 WVO851968:WVO852046 G917504:G917582 JC917504:JC917582 SY917504:SY917582 ACU917504:ACU917582 AMQ917504:AMQ917582 AWM917504:AWM917582 BGI917504:BGI917582 BQE917504:BQE917582 CAA917504:CAA917582 CJW917504:CJW917582 CTS917504:CTS917582 DDO917504:DDO917582 DNK917504:DNK917582 DXG917504:DXG917582 EHC917504:EHC917582 EQY917504:EQY917582 FAU917504:FAU917582 FKQ917504:FKQ917582 FUM917504:FUM917582 GEI917504:GEI917582 GOE917504:GOE917582 GYA917504:GYA917582 HHW917504:HHW917582 HRS917504:HRS917582 IBO917504:IBO917582 ILK917504:ILK917582 IVG917504:IVG917582 JFC917504:JFC917582 JOY917504:JOY917582 JYU917504:JYU917582 KIQ917504:KIQ917582 KSM917504:KSM917582 LCI917504:LCI917582 LME917504:LME917582 LWA917504:LWA917582 MFW917504:MFW917582 MPS917504:MPS917582 MZO917504:MZO917582 NJK917504:NJK917582 NTG917504:NTG917582 ODC917504:ODC917582 OMY917504:OMY917582 OWU917504:OWU917582 PGQ917504:PGQ917582 PQM917504:PQM917582 QAI917504:QAI917582 QKE917504:QKE917582 QUA917504:QUA917582 RDW917504:RDW917582 RNS917504:RNS917582 RXO917504:RXO917582 SHK917504:SHK917582 SRG917504:SRG917582 TBC917504:TBC917582 TKY917504:TKY917582 TUU917504:TUU917582 UEQ917504:UEQ917582 UOM917504:UOM917582 UYI917504:UYI917582 VIE917504:VIE917582 VSA917504:VSA917582 WBW917504:WBW917582 WLS917504:WLS917582 WVO917504:WVO917582 G983040:G983118 JC983040:JC983118 SY983040:SY983118 ACU983040:ACU983118 AMQ983040:AMQ983118 AWM983040:AWM983118 BGI983040:BGI983118 BQE983040:BQE983118 CAA983040:CAA983118 CJW983040:CJW983118 CTS983040:CTS983118 DDO983040:DDO983118 DNK983040:DNK983118 DXG983040:DXG983118 EHC983040:EHC983118 EQY983040:EQY983118 FAU983040:FAU983118 FKQ983040:FKQ983118 FUM983040:FUM983118 GEI983040:GEI983118 GOE983040:GOE983118 GYA983040:GYA983118 HHW983040:HHW983118 HRS983040:HRS983118 IBO983040:IBO983118 ILK983040:ILK983118 IVG983040:IVG983118 JFC983040:JFC983118 JOY983040:JOY983118 JYU983040:JYU983118 KIQ983040:KIQ983118 KSM983040:KSM983118 LCI983040:LCI983118 LME983040:LME983118 LWA983040:LWA983118 MFW983040:MFW983118 MPS983040:MPS983118 MZO983040:MZO983118 NJK983040:NJK983118 NTG983040:NTG983118 ODC983040:ODC983118 OMY983040:OMY983118 OWU983040:OWU983118 PGQ983040:PGQ983118 PQM983040:PQM983118 QAI983040:QAI983118 QKE983040:QKE983118 QUA983040:QUA983118 RDW983040:RDW983118 RNS983040:RNS983118 RXO983040:RXO983118 SHK983040:SHK983118 SRG983040:SRG983118 TBC983040:TBC983118 TKY983040:TKY983118 TUU983040:TUU983118 UEQ983040:UEQ983118 UOM983040:UOM983118 UYI983040:UYI983118 VIE983040:VIE983118 VSA983040:VSA983118 WBW983040:WBW983118 WLS983040:WLS983118 G8:G78 SY8:SY78 ACU8:ACU78 AMQ8:AMQ78 AWM8:AWM78 BGI8:BGI78 BQE8:BQE78 CAA8:CAA78 CJW8:CJW78 CTS8:CTS78 DDO8:DDO78 DNK8:DNK78 DXG8:DXG78 EHC8:EHC78 EQY8:EQY78 FAU8:FAU78 FKQ8:FKQ78 FUM8:FUM78 GEI8:GEI78 GOE8:GOE78 GYA8:GYA78 HHW8:HHW78 HRS8:HRS78 IBO8:IBO78 ILK8:ILK78 IVG8:IVG78 JFC8:JFC78 JOY8:JOY78 JYU8:JYU78 KIQ8:KIQ78 KSM8:KSM78 LCI8:LCI78 LME8:LME78 LWA8:LWA78 MFW8:MFW78 MPS8:MPS78 MZO8:MZO78 NJK8:NJK78 NTG8:NTG78 ODC8:ODC78 OMY8:OMY78 OWU8:OWU78 PGQ8:PGQ78 PQM8:PQM78 QAI8:QAI78 QKE8:QKE78 QUA8:QUA78 RDW8:RDW78 RNS8:RNS78 RXO8:RXO78 SHK8:SHK78 SRG8:SRG78 TBC8:TBC78 TKY8:TKY78 TUU8:TUU78 UEQ8:UEQ78 UOM8:UOM78 UYI8:UYI78 VIE8:VIE78 VSA8:VSA78 WBW8:WBW78 WLS8:WLS78 WVO8:WVO78 JC8:JC78" xr:uid="{4F1A7F2C-C3B2-4ADA-87A7-37999062334C}">
      <formula1>0</formula1>
      <formula2>540</formula2>
    </dataValidation>
    <dataValidation type="whole" allowBlank="1" showInputMessage="1" showErrorMessage="1" errorTitle="Chybná hodnota" error="Plné mohou být v rozsahu 0 až 540." sqref="WVN983040:WVN983118 F65536:F65614 JB65536:JB65614 SX65536:SX65614 ACT65536:ACT65614 AMP65536:AMP65614 AWL65536:AWL65614 BGH65536:BGH65614 BQD65536:BQD65614 BZZ65536:BZZ65614 CJV65536:CJV65614 CTR65536:CTR65614 DDN65536:DDN65614 DNJ65536:DNJ65614 DXF65536:DXF65614 EHB65536:EHB65614 EQX65536:EQX65614 FAT65536:FAT65614 FKP65536:FKP65614 FUL65536:FUL65614 GEH65536:GEH65614 GOD65536:GOD65614 GXZ65536:GXZ65614 HHV65536:HHV65614 HRR65536:HRR65614 IBN65536:IBN65614 ILJ65536:ILJ65614 IVF65536:IVF65614 JFB65536:JFB65614 JOX65536:JOX65614 JYT65536:JYT65614 KIP65536:KIP65614 KSL65536:KSL65614 LCH65536:LCH65614 LMD65536:LMD65614 LVZ65536:LVZ65614 MFV65536:MFV65614 MPR65536:MPR65614 MZN65536:MZN65614 NJJ65536:NJJ65614 NTF65536:NTF65614 ODB65536:ODB65614 OMX65536:OMX65614 OWT65536:OWT65614 PGP65536:PGP65614 PQL65536:PQL65614 QAH65536:QAH65614 QKD65536:QKD65614 QTZ65536:QTZ65614 RDV65536:RDV65614 RNR65536:RNR65614 RXN65536:RXN65614 SHJ65536:SHJ65614 SRF65536:SRF65614 TBB65536:TBB65614 TKX65536:TKX65614 TUT65536:TUT65614 UEP65536:UEP65614 UOL65536:UOL65614 UYH65536:UYH65614 VID65536:VID65614 VRZ65536:VRZ65614 WBV65536:WBV65614 WLR65536:WLR65614 WVN65536:WVN65614 F131072:F131150 JB131072:JB131150 SX131072:SX131150 ACT131072:ACT131150 AMP131072:AMP131150 AWL131072:AWL131150 BGH131072:BGH131150 BQD131072:BQD131150 BZZ131072:BZZ131150 CJV131072:CJV131150 CTR131072:CTR131150 DDN131072:DDN131150 DNJ131072:DNJ131150 DXF131072:DXF131150 EHB131072:EHB131150 EQX131072:EQX131150 FAT131072:FAT131150 FKP131072:FKP131150 FUL131072:FUL131150 GEH131072:GEH131150 GOD131072:GOD131150 GXZ131072:GXZ131150 HHV131072:HHV131150 HRR131072:HRR131150 IBN131072:IBN131150 ILJ131072:ILJ131150 IVF131072:IVF131150 JFB131072:JFB131150 JOX131072:JOX131150 JYT131072:JYT131150 KIP131072:KIP131150 KSL131072:KSL131150 LCH131072:LCH131150 LMD131072:LMD131150 LVZ131072:LVZ131150 MFV131072:MFV131150 MPR131072:MPR131150 MZN131072:MZN131150 NJJ131072:NJJ131150 NTF131072:NTF131150 ODB131072:ODB131150 OMX131072:OMX131150 OWT131072:OWT131150 PGP131072:PGP131150 PQL131072:PQL131150 QAH131072:QAH131150 QKD131072:QKD131150 QTZ131072:QTZ131150 RDV131072:RDV131150 RNR131072:RNR131150 RXN131072:RXN131150 SHJ131072:SHJ131150 SRF131072:SRF131150 TBB131072:TBB131150 TKX131072:TKX131150 TUT131072:TUT131150 UEP131072:UEP131150 UOL131072:UOL131150 UYH131072:UYH131150 VID131072:VID131150 VRZ131072:VRZ131150 WBV131072:WBV131150 WLR131072:WLR131150 WVN131072:WVN131150 F196608:F196686 JB196608:JB196686 SX196608:SX196686 ACT196608:ACT196686 AMP196608:AMP196686 AWL196608:AWL196686 BGH196608:BGH196686 BQD196608:BQD196686 BZZ196608:BZZ196686 CJV196608:CJV196686 CTR196608:CTR196686 DDN196608:DDN196686 DNJ196608:DNJ196686 DXF196608:DXF196686 EHB196608:EHB196686 EQX196608:EQX196686 FAT196608:FAT196686 FKP196608:FKP196686 FUL196608:FUL196686 GEH196608:GEH196686 GOD196608:GOD196686 GXZ196608:GXZ196686 HHV196608:HHV196686 HRR196608:HRR196686 IBN196608:IBN196686 ILJ196608:ILJ196686 IVF196608:IVF196686 JFB196608:JFB196686 JOX196608:JOX196686 JYT196608:JYT196686 KIP196608:KIP196686 KSL196608:KSL196686 LCH196608:LCH196686 LMD196608:LMD196686 LVZ196608:LVZ196686 MFV196608:MFV196686 MPR196608:MPR196686 MZN196608:MZN196686 NJJ196608:NJJ196686 NTF196608:NTF196686 ODB196608:ODB196686 OMX196608:OMX196686 OWT196608:OWT196686 PGP196608:PGP196686 PQL196608:PQL196686 QAH196608:QAH196686 QKD196608:QKD196686 QTZ196608:QTZ196686 RDV196608:RDV196686 RNR196608:RNR196686 RXN196608:RXN196686 SHJ196608:SHJ196686 SRF196608:SRF196686 TBB196608:TBB196686 TKX196608:TKX196686 TUT196608:TUT196686 UEP196608:UEP196686 UOL196608:UOL196686 UYH196608:UYH196686 VID196608:VID196686 VRZ196608:VRZ196686 WBV196608:WBV196686 WLR196608:WLR196686 WVN196608:WVN196686 F262144:F262222 JB262144:JB262222 SX262144:SX262222 ACT262144:ACT262222 AMP262144:AMP262222 AWL262144:AWL262222 BGH262144:BGH262222 BQD262144:BQD262222 BZZ262144:BZZ262222 CJV262144:CJV262222 CTR262144:CTR262222 DDN262144:DDN262222 DNJ262144:DNJ262222 DXF262144:DXF262222 EHB262144:EHB262222 EQX262144:EQX262222 FAT262144:FAT262222 FKP262144:FKP262222 FUL262144:FUL262222 GEH262144:GEH262222 GOD262144:GOD262222 GXZ262144:GXZ262222 HHV262144:HHV262222 HRR262144:HRR262222 IBN262144:IBN262222 ILJ262144:ILJ262222 IVF262144:IVF262222 JFB262144:JFB262222 JOX262144:JOX262222 JYT262144:JYT262222 KIP262144:KIP262222 KSL262144:KSL262222 LCH262144:LCH262222 LMD262144:LMD262222 LVZ262144:LVZ262222 MFV262144:MFV262222 MPR262144:MPR262222 MZN262144:MZN262222 NJJ262144:NJJ262222 NTF262144:NTF262222 ODB262144:ODB262222 OMX262144:OMX262222 OWT262144:OWT262222 PGP262144:PGP262222 PQL262144:PQL262222 QAH262144:QAH262222 QKD262144:QKD262222 QTZ262144:QTZ262222 RDV262144:RDV262222 RNR262144:RNR262222 RXN262144:RXN262222 SHJ262144:SHJ262222 SRF262144:SRF262222 TBB262144:TBB262222 TKX262144:TKX262222 TUT262144:TUT262222 UEP262144:UEP262222 UOL262144:UOL262222 UYH262144:UYH262222 VID262144:VID262222 VRZ262144:VRZ262222 WBV262144:WBV262222 WLR262144:WLR262222 WVN262144:WVN262222 F327680:F327758 JB327680:JB327758 SX327680:SX327758 ACT327680:ACT327758 AMP327680:AMP327758 AWL327680:AWL327758 BGH327680:BGH327758 BQD327680:BQD327758 BZZ327680:BZZ327758 CJV327680:CJV327758 CTR327680:CTR327758 DDN327680:DDN327758 DNJ327680:DNJ327758 DXF327680:DXF327758 EHB327680:EHB327758 EQX327680:EQX327758 FAT327680:FAT327758 FKP327680:FKP327758 FUL327680:FUL327758 GEH327680:GEH327758 GOD327680:GOD327758 GXZ327680:GXZ327758 HHV327680:HHV327758 HRR327680:HRR327758 IBN327680:IBN327758 ILJ327680:ILJ327758 IVF327680:IVF327758 JFB327680:JFB327758 JOX327680:JOX327758 JYT327680:JYT327758 KIP327680:KIP327758 KSL327680:KSL327758 LCH327680:LCH327758 LMD327680:LMD327758 LVZ327680:LVZ327758 MFV327680:MFV327758 MPR327680:MPR327758 MZN327680:MZN327758 NJJ327680:NJJ327758 NTF327680:NTF327758 ODB327680:ODB327758 OMX327680:OMX327758 OWT327680:OWT327758 PGP327680:PGP327758 PQL327680:PQL327758 QAH327680:QAH327758 QKD327680:QKD327758 QTZ327680:QTZ327758 RDV327680:RDV327758 RNR327680:RNR327758 RXN327680:RXN327758 SHJ327680:SHJ327758 SRF327680:SRF327758 TBB327680:TBB327758 TKX327680:TKX327758 TUT327680:TUT327758 UEP327680:UEP327758 UOL327680:UOL327758 UYH327680:UYH327758 VID327680:VID327758 VRZ327680:VRZ327758 WBV327680:WBV327758 WLR327680:WLR327758 WVN327680:WVN327758 F393216:F393294 JB393216:JB393294 SX393216:SX393294 ACT393216:ACT393294 AMP393216:AMP393294 AWL393216:AWL393294 BGH393216:BGH393294 BQD393216:BQD393294 BZZ393216:BZZ393294 CJV393216:CJV393294 CTR393216:CTR393294 DDN393216:DDN393294 DNJ393216:DNJ393294 DXF393216:DXF393294 EHB393216:EHB393294 EQX393216:EQX393294 FAT393216:FAT393294 FKP393216:FKP393294 FUL393216:FUL393294 GEH393216:GEH393294 GOD393216:GOD393294 GXZ393216:GXZ393294 HHV393216:HHV393294 HRR393216:HRR393294 IBN393216:IBN393294 ILJ393216:ILJ393294 IVF393216:IVF393294 JFB393216:JFB393294 JOX393216:JOX393294 JYT393216:JYT393294 KIP393216:KIP393294 KSL393216:KSL393294 LCH393216:LCH393294 LMD393216:LMD393294 LVZ393216:LVZ393294 MFV393216:MFV393294 MPR393216:MPR393294 MZN393216:MZN393294 NJJ393216:NJJ393294 NTF393216:NTF393294 ODB393216:ODB393294 OMX393216:OMX393294 OWT393216:OWT393294 PGP393216:PGP393294 PQL393216:PQL393294 QAH393216:QAH393294 QKD393216:QKD393294 QTZ393216:QTZ393294 RDV393216:RDV393294 RNR393216:RNR393294 RXN393216:RXN393294 SHJ393216:SHJ393294 SRF393216:SRF393294 TBB393216:TBB393294 TKX393216:TKX393294 TUT393216:TUT393294 UEP393216:UEP393294 UOL393216:UOL393294 UYH393216:UYH393294 VID393216:VID393294 VRZ393216:VRZ393294 WBV393216:WBV393294 WLR393216:WLR393294 WVN393216:WVN393294 F458752:F458830 JB458752:JB458830 SX458752:SX458830 ACT458752:ACT458830 AMP458752:AMP458830 AWL458752:AWL458830 BGH458752:BGH458830 BQD458752:BQD458830 BZZ458752:BZZ458830 CJV458752:CJV458830 CTR458752:CTR458830 DDN458752:DDN458830 DNJ458752:DNJ458830 DXF458752:DXF458830 EHB458752:EHB458830 EQX458752:EQX458830 FAT458752:FAT458830 FKP458752:FKP458830 FUL458752:FUL458830 GEH458752:GEH458830 GOD458752:GOD458830 GXZ458752:GXZ458830 HHV458752:HHV458830 HRR458752:HRR458830 IBN458752:IBN458830 ILJ458752:ILJ458830 IVF458752:IVF458830 JFB458752:JFB458830 JOX458752:JOX458830 JYT458752:JYT458830 KIP458752:KIP458830 KSL458752:KSL458830 LCH458752:LCH458830 LMD458752:LMD458830 LVZ458752:LVZ458830 MFV458752:MFV458830 MPR458752:MPR458830 MZN458752:MZN458830 NJJ458752:NJJ458830 NTF458752:NTF458830 ODB458752:ODB458830 OMX458752:OMX458830 OWT458752:OWT458830 PGP458752:PGP458830 PQL458752:PQL458830 QAH458752:QAH458830 QKD458752:QKD458830 QTZ458752:QTZ458830 RDV458752:RDV458830 RNR458752:RNR458830 RXN458752:RXN458830 SHJ458752:SHJ458830 SRF458752:SRF458830 TBB458752:TBB458830 TKX458752:TKX458830 TUT458752:TUT458830 UEP458752:UEP458830 UOL458752:UOL458830 UYH458752:UYH458830 VID458752:VID458830 VRZ458752:VRZ458830 WBV458752:WBV458830 WLR458752:WLR458830 WVN458752:WVN458830 F524288:F524366 JB524288:JB524366 SX524288:SX524366 ACT524288:ACT524366 AMP524288:AMP524366 AWL524288:AWL524366 BGH524288:BGH524366 BQD524288:BQD524366 BZZ524288:BZZ524366 CJV524288:CJV524366 CTR524288:CTR524366 DDN524288:DDN524366 DNJ524288:DNJ524366 DXF524288:DXF524366 EHB524288:EHB524366 EQX524288:EQX524366 FAT524288:FAT524366 FKP524288:FKP524366 FUL524288:FUL524366 GEH524288:GEH524366 GOD524288:GOD524366 GXZ524288:GXZ524366 HHV524288:HHV524366 HRR524288:HRR524366 IBN524288:IBN524366 ILJ524288:ILJ524366 IVF524288:IVF524366 JFB524288:JFB524366 JOX524288:JOX524366 JYT524288:JYT524366 KIP524288:KIP524366 KSL524288:KSL524366 LCH524288:LCH524366 LMD524288:LMD524366 LVZ524288:LVZ524366 MFV524288:MFV524366 MPR524288:MPR524366 MZN524288:MZN524366 NJJ524288:NJJ524366 NTF524288:NTF524366 ODB524288:ODB524366 OMX524288:OMX524366 OWT524288:OWT524366 PGP524288:PGP524366 PQL524288:PQL524366 QAH524288:QAH524366 QKD524288:QKD524366 QTZ524288:QTZ524366 RDV524288:RDV524366 RNR524288:RNR524366 RXN524288:RXN524366 SHJ524288:SHJ524366 SRF524288:SRF524366 TBB524288:TBB524366 TKX524288:TKX524366 TUT524288:TUT524366 UEP524288:UEP524366 UOL524288:UOL524366 UYH524288:UYH524366 VID524288:VID524366 VRZ524288:VRZ524366 WBV524288:WBV524366 WLR524288:WLR524366 WVN524288:WVN524366 F589824:F589902 JB589824:JB589902 SX589824:SX589902 ACT589824:ACT589902 AMP589824:AMP589902 AWL589824:AWL589902 BGH589824:BGH589902 BQD589824:BQD589902 BZZ589824:BZZ589902 CJV589824:CJV589902 CTR589824:CTR589902 DDN589824:DDN589902 DNJ589824:DNJ589902 DXF589824:DXF589902 EHB589824:EHB589902 EQX589824:EQX589902 FAT589824:FAT589902 FKP589824:FKP589902 FUL589824:FUL589902 GEH589824:GEH589902 GOD589824:GOD589902 GXZ589824:GXZ589902 HHV589824:HHV589902 HRR589824:HRR589902 IBN589824:IBN589902 ILJ589824:ILJ589902 IVF589824:IVF589902 JFB589824:JFB589902 JOX589824:JOX589902 JYT589824:JYT589902 KIP589824:KIP589902 KSL589824:KSL589902 LCH589824:LCH589902 LMD589824:LMD589902 LVZ589824:LVZ589902 MFV589824:MFV589902 MPR589824:MPR589902 MZN589824:MZN589902 NJJ589824:NJJ589902 NTF589824:NTF589902 ODB589824:ODB589902 OMX589824:OMX589902 OWT589824:OWT589902 PGP589824:PGP589902 PQL589824:PQL589902 QAH589824:QAH589902 QKD589824:QKD589902 QTZ589824:QTZ589902 RDV589824:RDV589902 RNR589824:RNR589902 RXN589824:RXN589902 SHJ589824:SHJ589902 SRF589824:SRF589902 TBB589824:TBB589902 TKX589824:TKX589902 TUT589824:TUT589902 UEP589824:UEP589902 UOL589824:UOL589902 UYH589824:UYH589902 VID589824:VID589902 VRZ589824:VRZ589902 WBV589824:WBV589902 WLR589824:WLR589902 WVN589824:WVN589902 F655360:F655438 JB655360:JB655438 SX655360:SX655438 ACT655360:ACT655438 AMP655360:AMP655438 AWL655360:AWL655438 BGH655360:BGH655438 BQD655360:BQD655438 BZZ655360:BZZ655438 CJV655360:CJV655438 CTR655360:CTR655438 DDN655360:DDN655438 DNJ655360:DNJ655438 DXF655360:DXF655438 EHB655360:EHB655438 EQX655360:EQX655438 FAT655360:FAT655438 FKP655360:FKP655438 FUL655360:FUL655438 GEH655360:GEH655438 GOD655360:GOD655438 GXZ655360:GXZ655438 HHV655360:HHV655438 HRR655360:HRR655438 IBN655360:IBN655438 ILJ655360:ILJ655438 IVF655360:IVF655438 JFB655360:JFB655438 JOX655360:JOX655438 JYT655360:JYT655438 KIP655360:KIP655438 KSL655360:KSL655438 LCH655360:LCH655438 LMD655360:LMD655438 LVZ655360:LVZ655438 MFV655360:MFV655438 MPR655360:MPR655438 MZN655360:MZN655438 NJJ655360:NJJ655438 NTF655360:NTF655438 ODB655360:ODB655438 OMX655360:OMX655438 OWT655360:OWT655438 PGP655360:PGP655438 PQL655360:PQL655438 QAH655360:QAH655438 QKD655360:QKD655438 QTZ655360:QTZ655438 RDV655360:RDV655438 RNR655360:RNR655438 RXN655360:RXN655438 SHJ655360:SHJ655438 SRF655360:SRF655438 TBB655360:TBB655438 TKX655360:TKX655438 TUT655360:TUT655438 UEP655360:UEP655438 UOL655360:UOL655438 UYH655360:UYH655438 VID655360:VID655438 VRZ655360:VRZ655438 WBV655360:WBV655438 WLR655360:WLR655438 WVN655360:WVN655438 F720896:F720974 JB720896:JB720974 SX720896:SX720974 ACT720896:ACT720974 AMP720896:AMP720974 AWL720896:AWL720974 BGH720896:BGH720974 BQD720896:BQD720974 BZZ720896:BZZ720974 CJV720896:CJV720974 CTR720896:CTR720974 DDN720896:DDN720974 DNJ720896:DNJ720974 DXF720896:DXF720974 EHB720896:EHB720974 EQX720896:EQX720974 FAT720896:FAT720974 FKP720896:FKP720974 FUL720896:FUL720974 GEH720896:GEH720974 GOD720896:GOD720974 GXZ720896:GXZ720974 HHV720896:HHV720974 HRR720896:HRR720974 IBN720896:IBN720974 ILJ720896:ILJ720974 IVF720896:IVF720974 JFB720896:JFB720974 JOX720896:JOX720974 JYT720896:JYT720974 KIP720896:KIP720974 KSL720896:KSL720974 LCH720896:LCH720974 LMD720896:LMD720974 LVZ720896:LVZ720974 MFV720896:MFV720974 MPR720896:MPR720974 MZN720896:MZN720974 NJJ720896:NJJ720974 NTF720896:NTF720974 ODB720896:ODB720974 OMX720896:OMX720974 OWT720896:OWT720974 PGP720896:PGP720974 PQL720896:PQL720974 QAH720896:QAH720974 QKD720896:QKD720974 QTZ720896:QTZ720974 RDV720896:RDV720974 RNR720896:RNR720974 RXN720896:RXN720974 SHJ720896:SHJ720974 SRF720896:SRF720974 TBB720896:TBB720974 TKX720896:TKX720974 TUT720896:TUT720974 UEP720896:UEP720974 UOL720896:UOL720974 UYH720896:UYH720974 VID720896:VID720974 VRZ720896:VRZ720974 WBV720896:WBV720974 WLR720896:WLR720974 WVN720896:WVN720974 F786432:F786510 JB786432:JB786510 SX786432:SX786510 ACT786432:ACT786510 AMP786432:AMP786510 AWL786432:AWL786510 BGH786432:BGH786510 BQD786432:BQD786510 BZZ786432:BZZ786510 CJV786432:CJV786510 CTR786432:CTR786510 DDN786432:DDN786510 DNJ786432:DNJ786510 DXF786432:DXF786510 EHB786432:EHB786510 EQX786432:EQX786510 FAT786432:FAT786510 FKP786432:FKP786510 FUL786432:FUL786510 GEH786432:GEH786510 GOD786432:GOD786510 GXZ786432:GXZ786510 HHV786432:HHV786510 HRR786432:HRR786510 IBN786432:IBN786510 ILJ786432:ILJ786510 IVF786432:IVF786510 JFB786432:JFB786510 JOX786432:JOX786510 JYT786432:JYT786510 KIP786432:KIP786510 KSL786432:KSL786510 LCH786432:LCH786510 LMD786432:LMD786510 LVZ786432:LVZ786510 MFV786432:MFV786510 MPR786432:MPR786510 MZN786432:MZN786510 NJJ786432:NJJ786510 NTF786432:NTF786510 ODB786432:ODB786510 OMX786432:OMX786510 OWT786432:OWT786510 PGP786432:PGP786510 PQL786432:PQL786510 QAH786432:QAH786510 QKD786432:QKD786510 QTZ786432:QTZ786510 RDV786432:RDV786510 RNR786432:RNR786510 RXN786432:RXN786510 SHJ786432:SHJ786510 SRF786432:SRF786510 TBB786432:TBB786510 TKX786432:TKX786510 TUT786432:TUT786510 UEP786432:UEP786510 UOL786432:UOL786510 UYH786432:UYH786510 VID786432:VID786510 VRZ786432:VRZ786510 WBV786432:WBV786510 WLR786432:WLR786510 WVN786432:WVN786510 F851968:F852046 JB851968:JB852046 SX851968:SX852046 ACT851968:ACT852046 AMP851968:AMP852046 AWL851968:AWL852046 BGH851968:BGH852046 BQD851968:BQD852046 BZZ851968:BZZ852046 CJV851968:CJV852046 CTR851968:CTR852046 DDN851968:DDN852046 DNJ851968:DNJ852046 DXF851968:DXF852046 EHB851968:EHB852046 EQX851968:EQX852046 FAT851968:FAT852046 FKP851968:FKP852046 FUL851968:FUL852046 GEH851968:GEH852046 GOD851968:GOD852046 GXZ851968:GXZ852046 HHV851968:HHV852046 HRR851968:HRR852046 IBN851968:IBN852046 ILJ851968:ILJ852046 IVF851968:IVF852046 JFB851968:JFB852046 JOX851968:JOX852046 JYT851968:JYT852046 KIP851968:KIP852046 KSL851968:KSL852046 LCH851968:LCH852046 LMD851968:LMD852046 LVZ851968:LVZ852046 MFV851968:MFV852046 MPR851968:MPR852046 MZN851968:MZN852046 NJJ851968:NJJ852046 NTF851968:NTF852046 ODB851968:ODB852046 OMX851968:OMX852046 OWT851968:OWT852046 PGP851968:PGP852046 PQL851968:PQL852046 QAH851968:QAH852046 QKD851968:QKD852046 QTZ851968:QTZ852046 RDV851968:RDV852046 RNR851968:RNR852046 RXN851968:RXN852046 SHJ851968:SHJ852046 SRF851968:SRF852046 TBB851968:TBB852046 TKX851968:TKX852046 TUT851968:TUT852046 UEP851968:UEP852046 UOL851968:UOL852046 UYH851968:UYH852046 VID851968:VID852046 VRZ851968:VRZ852046 WBV851968:WBV852046 WLR851968:WLR852046 WVN851968:WVN852046 F917504:F917582 JB917504:JB917582 SX917504:SX917582 ACT917504:ACT917582 AMP917504:AMP917582 AWL917504:AWL917582 BGH917504:BGH917582 BQD917504:BQD917582 BZZ917504:BZZ917582 CJV917504:CJV917582 CTR917504:CTR917582 DDN917504:DDN917582 DNJ917504:DNJ917582 DXF917504:DXF917582 EHB917504:EHB917582 EQX917504:EQX917582 FAT917504:FAT917582 FKP917504:FKP917582 FUL917504:FUL917582 GEH917504:GEH917582 GOD917504:GOD917582 GXZ917504:GXZ917582 HHV917504:HHV917582 HRR917504:HRR917582 IBN917504:IBN917582 ILJ917504:ILJ917582 IVF917504:IVF917582 JFB917504:JFB917582 JOX917504:JOX917582 JYT917504:JYT917582 KIP917504:KIP917582 KSL917504:KSL917582 LCH917504:LCH917582 LMD917504:LMD917582 LVZ917504:LVZ917582 MFV917504:MFV917582 MPR917504:MPR917582 MZN917504:MZN917582 NJJ917504:NJJ917582 NTF917504:NTF917582 ODB917504:ODB917582 OMX917504:OMX917582 OWT917504:OWT917582 PGP917504:PGP917582 PQL917504:PQL917582 QAH917504:QAH917582 QKD917504:QKD917582 QTZ917504:QTZ917582 RDV917504:RDV917582 RNR917504:RNR917582 RXN917504:RXN917582 SHJ917504:SHJ917582 SRF917504:SRF917582 TBB917504:TBB917582 TKX917504:TKX917582 TUT917504:TUT917582 UEP917504:UEP917582 UOL917504:UOL917582 UYH917504:UYH917582 VID917504:VID917582 VRZ917504:VRZ917582 WBV917504:WBV917582 WLR917504:WLR917582 WVN917504:WVN917582 F983040:F983118 JB983040:JB983118 SX983040:SX983118 ACT983040:ACT983118 AMP983040:AMP983118 AWL983040:AWL983118 BGH983040:BGH983118 BQD983040:BQD983118 BZZ983040:BZZ983118 CJV983040:CJV983118 CTR983040:CTR983118 DDN983040:DDN983118 DNJ983040:DNJ983118 DXF983040:DXF983118 EHB983040:EHB983118 EQX983040:EQX983118 FAT983040:FAT983118 FKP983040:FKP983118 FUL983040:FUL983118 GEH983040:GEH983118 GOD983040:GOD983118 GXZ983040:GXZ983118 HHV983040:HHV983118 HRR983040:HRR983118 IBN983040:IBN983118 ILJ983040:ILJ983118 IVF983040:IVF983118 JFB983040:JFB983118 JOX983040:JOX983118 JYT983040:JYT983118 KIP983040:KIP983118 KSL983040:KSL983118 LCH983040:LCH983118 LMD983040:LMD983118 LVZ983040:LVZ983118 MFV983040:MFV983118 MPR983040:MPR983118 MZN983040:MZN983118 NJJ983040:NJJ983118 NTF983040:NTF983118 ODB983040:ODB983118 OMX983040:OMX983118 OWT983040:OWT983118 PGP983040:PGP983118 PQL983040:PQL983118 QAH983040:QAH983118 QKD983040:QKD983118 QTZ983040:QTZ983118 RDV983040:RDV983118 RNR983040:RNR983118 RXN983040:RXN983118 SHJ983040:SHJ983118 SRF983040:SRF983118 TBB983040:TBB983118 TKX983040:TKX983118 TUT983040:TUT983118 UEP983040:UEP983118 UOL983040:UOL983118 UYH983040:UYH983118 VID983040:VID983118 VRZ983040:VRZ983118 WBV983040:WBV983118 WLR983040:WLR983118 F8:F78 SX8:SX78 ACT8:ACT78 AMP8:AMP78 AWL8:AWL78 BGH8:BGH78 BQD8:BQD78 BZZ8:BZZ78 CJV8:CJV78 CTR8:CTR78 DDN8:DDN78 DNJ8:DNJ78 DXF8:DXF78 EHB8:EHB78 EQX8:EQX78 FAT8:FAT78 FKP8:FKP78 FUL8:FUL78 GEH8:GEH78 GOD8:GOD78 GXZ8:GXZ78 HHV8:HHV78 HRR8:HRR78 IBN8:IBN78 ILJ8:ILJ78 IVF8:IVF78 JFB8:JFB78 JOX8:JOX78 JYT8:JYT78 KIP8:KIP78 KSL8:KSL78 LCH8:LCH78 LMD8:LMD78 LVZ8:LVZ78 MFV8:MFV78 MPR8:MPR78 MZN8:MZN78 NJJ8:NJJ78 NTF8:NTF78 ODB8:ODB78 OMX8:OMX78 OWT8:OWT78 PGP8:PGP78 PQL8:PQL78 QAH8:QAH78 QKD8:QKD78 QTZ8:QTZ78 RDV8:RDV78 RNR8:RNR78 RXN8:RXN78 SHJ8:SHJ78 SRF8:SRF78 TBB8:TBB78 TKX8:TKX78 TUT8:TUT78 UEP8:UEP78 UOL8:UOL78 UYH8:UYH78 VID8:VID78 VRZ8:VRZ78 WBV8:WBV78 WLR8:WLR78 WVN8:WVN78 JB8:JB78" xr:uid="{E7697F93-5307-4AF7-B4DC-1E35CCAF12A4}">
      <formula1>0</formula1>
      <formula2>540</formula2>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EFA6-71B3-4D6C-A9FD-DBA318E4E566}">
  <dimension ref="A1:K80"/>
  <sheetViews>
    <sheetView workbookViewId="0">
      <selection activeCell="C1" sqref="C1"/>
    </sheetView>
  </sheetViews>
  <sheetFormatPr defaultColWidth="9.109375" defaultRowHeight="12" x14ac:dyDescent="0.25"/>
  <cols>
    <col min="1" max="1" width="5.88671875" style="50" customWidth="1"/>
    <col min="2" max="2" width="20.109375" style="7" customWidth="1"/>
    <col min="3" max="3" width="19.88671875" style="7" customWidth="1"/>
    <col min="4" max="4" width="9.44140625" style="50" customWidth="1"/>
    <col min="5" max="5" width="6.6640625" style="51" customWidth="1"/>
    <col min="6" max="6" width="6.33203125" style="50" customWidth="1"/>
    <col min="7" max="8" width="6.33203125" style="7" customWidth="1"/>
    <col min="9" max="254" width="9.109375" style="7"/>
    <col min="255" max="255" width="5.88671875" style="7" customWidth="1"/>
    <col min="256" max="256" width="20.109375" style="7" customWidth="1"/>
    <col min="257" max="257" width="19.88671875" style="7" customWidth="1"/>
    <col min="258" max="258" width="8.6640625" style="7" customWidth="1"/>
    <col min="259" max="259" width="11.5546875" style="7" customWidth="1"/>
    <col min="260" max="260" width="9.44140625" style="7" customWidth="1"/>
    <col min="261" max="261" width="6.6640625" style="7" customWidth="1"/>
    <col min="262" max="264" width="6.33203125" style="7" customWidth="1"/>
    <col min="265" max="510" width="9.109375" style="7"/>
    <col min="511" max="511" width="5.88671875" style="7" customWidth="1"/>
    <col min="512" max="512" width="20.109375" style="7" customWidth="1"/>
    <col min="513" max="513" width="19.88671875" style="7" customWidth="1"/>
    <col min="514" max="514" width="8.6640625" style="7" customWidth="1"/>
    <col min="515" max="515" width="11.5546875" style="7" customWidth="1"/>
    <col min="516" max="516" width="9.44140625" style="7" customWidth="1"/>
    <col min="517" max="517" width="6.6640625" style="7" customWidth="1"/>
    <col min="518" max="520" width="6.33203125" style="7" customWidth="1"/>
    <col min="521" max="766" width="9.109375" style="7"/>
    <col min="767" max="767" width="5.88671875" style="7" customWidth="1"/>
    <col min="768" max="768" width="20.109375" style="7" customWidth="1"/>
    <col min="769" max="769" width="19.88671875" style="7" customWidth="1"/>
    <col min="770" max="770" width="8.6640625" style="7" customWidth="1"/>
    <col min="771" max="771" width="11.5546875" style="7" customWidth="1"/>
    <col min="772" max="772" width="9.44140625" style="7" customWidth="1"/>
    <col min="773" max="773" width="6.6640625" style="7" customWidth="1"/>
    <col min="774" max="776" width="6.33203125" style="7" customWidth="1"/>
    <col min="777" max="1022" width="9.109375" style="7"/>
    <col min="1023" max="1023" width="5.88671875" style="7" customWidth="1"/>
    <col min="1024" max="1024" width="20.109375" style="7" customWidth="1"/>
    <col min="1025" max="1025" width="19.88671875" style="7" customWidth="1"/>
    <col min="1026" max="1026" width="8.6640625" style="7" customWidth="1"/>
    <col min="1027" max="1027" width="11.5546875" style="7" customWidth="1"/>
    <col min="1028" max="1028" width="9.44140625" style="7" customWidth="1"/>
    <col min="1029" max="1029" width="6.6640625" style="7" customWidth="1"/>
    <col min="1030" max="1032" width="6.33203125" style="7" customWidth="1"/>
    <col min="1033" max="1278" width="9.109375" style="7"/>
    <col min="1279" max="1279" width="5.88671875" style="7" customWidth="1"/>
    <col min="1280" max="1280" width="20.109375" style="7" customWidth="1"/>
    <col min="1281" max="1281" width="19.88671875" style="7" customWidth="1"/>
    <col min="1282" max="1282" width="8.6640625" style="7" customWidth="1"/>
    <col min="1283" max="1283" width="11.5546875" style="7" customWidth="1"/>
    <col min="1284" max="1284" width="9.44140625" style="7" customWidth="1"/>
    <col min="1285" max="1285" width="6.6640625" style="7" customWidth="1"/>
    <col min="1286" max="1288" width="6.33203125" style="7" customWidth="1"/>
    <col min="1289" max="1534" width="9.109375" style="7"/>
    <col min="1535" max="1535" width="5.88671875" style="7" customWidth="1"/>
    <col min="1536" max="1536" width="20.109375" style="7" customWidth="1"/>
    <col min="1537" max="1537" width="19.88671875" style="7" customWidth="1"/>
    <col min="1538" max="1538" width="8.6640625" style="7" customWidth="1"/>
    <col min="1539" max="1539" width="11.5546875" style="7" customWidth="1"/>
    <col min="1540" max="1540" width="9.44140625" style="7" customWidth="1"/>
    <col min="1541" max="1541" width="6.6640625" style="7" customWidth="1"/>
    <col min="1542" max="1544" width="6.33203125" style="7" customWidth="1"/>
    <col min="1545" max="1790" width="9.109375" style="7"/>
    <col min="1791" max="1791" width="5.88671875" style="7" customWidth="1"/>
    <col min="1792" max="1792" width="20.109375" style="7" customWidth="1"/>
    <col min="1793" max="1793" width="19.88671875" style="7" customWidth="1"/>
    <col min="1794" max="1794" width="8.6640625" style="7" customWidth="1"/>
    <col min="1795" max="1795" width="11.5546875" style="7" customWidth="1"/>
    <col min="1796" max="1796" width="9.44140625" style="7" customWidth="1"/>
    <col min="1797" max="1797" width="6.6640625" style="7" customWidth="1"/>
    <col min="1798" max="1800" width="6.33203125" style="7" customWidth="1"/>
    <col min="1801" max="2046" width="9.109375" style="7"/>
    <col min="2047" max="2047" width="5.88671875" style="7" customWidth="1"/>
    <col min="2048" max="2048" width="20.109375" style="7" customWidth="1"/>
    <col min="2049" max="2049" width="19.88671875" style="7" customWidth="1"/>
    <col min="2050" max="2050" width="8.6640625" style="7" customWidth="1"/>
    <col min="2051" max="2051" width="11.5546875" style="7" customWidth="1"/>
    <col min="2052" max="2052" width="9.44140625" style="7" customWidth="1"/>
    <col min="2053" max="2053" width="6.6640625" style="7" customWidth="1"/>
    <col min="2054" max="2056" width="6.33203125" style="7" customWidth="1"/>
    <col min="2057" max="2302" width="9.109375" style="7"/>
    <col min="2303" max="2303" width="5.88671875" style="7" customWidth="1"/>
    <col min="2304" max="2304" width="20.109375" style="7" customWidth="1"/>
    <col min="2305" max="2305" width="19.88671875" style="7" customWidth="1"/>
    <col min="2306" max="2306" width="8.6640625" style="7" customWidth="1"/>
    <col min="2307" max="2307" width="11.5546875" style="7" customWidth="1"/>
    <col min="2308" max="2308" width="9.44140625" style="7" customWidth="1"/>
    <col min="2309" max="2309" width="6.6640625" style="7" customWidth="1"/>
    <col min="2310" max="2312" width="6.33203125" style="7" customWidth="1"/>
    <col min="2313" max="2558" width="9.109375" style="7"/>
    <col min="2559" max="2559" width="5.88671875" style="7" customWidth="1"/>
    <col min="2560" max="2560" width="20.109375" style="7" customWidth="1"/>
    <col min="2561" max="2561" width="19.88671875" style="7" customWidth="1"/>
    <col min="2562" max="2562" width="8.6640625" style="7" customWidth="1"/>
    <col min="2563" max="2563" width="11.5546875" style="7" customWidth="1"/>
    <col min="2564" max="2564" width="9.44140625" style="7" customWidth="1"/>
    <col min="2565" max="2565" width="6.6640625" style="7" customWidth="1"/>
    <col min="2566" max="2568" width="6.33203125" style="7" customWidth="1"/>
    <col min="2569" max="2814" width="9.109375" style="7"/>
    <col min="2815" max="2815" width="5.88671875" style="7" customWidth="1"/>
    <col min="2816" max="2816" width="20.109375" style="7" customWidth="1"/>
    <col min="2817" max="2817" width="19.88671875" style="7" customWidth="1"/>
    <col min="2818" max="2818" width="8.6640625" style="7" customWidth="1"/>
    <col min="2819" max="2819" width="11.5546875" style="7" customWidth="1"/>
    <col min="2820" max="2820" width="9.44140625" style="7" customWidth="1"/>
    <col min="2821" max="2821" width="6.6640625" style="7" customWidth="1"/>
    <col min="2822" max="2824" width="6.33203125" style="7" customWidth="1"/>
    <col min="2825" max="3070" width="9.109375" style="7"/>
    <col min="3071" max="3071" width="5.88671875" style="7" customWidth="1"/>
    <col min="3072" max="3072" width="20.109375" style="7" customWidth="1"/>
    <col min="3073" max="3073" width="19.88671875" style="7" customWidth="1"/>
    <col min="3074" max="3074" width="8.6640625" style="7" customWidth="1"/>
    <col min="3075" max="3075" width="11.5546875" style="7" customWidth="1"/>
    <col min="3076" max="3076" width="9.44140625" style="7" customWidth="1"/>
    <col min="3077" max="3077" width="6.6640625" style="7" customWidth="1"/>
    <col min="3078" max="3080" width="6.33203125" style="7" customWidth="1"/>
    <col min="3081" max="3326" width="9.109375" style="7"/>
    <col min="3327" max="3327" width="5.88671875" style="7" customWidth="1"/>
    <col min="3328" max="3328" width="20.109375" style="7" customWidth="1"/>
    <col min="3329" max="3329" width="19.88671875" style="7" customWidth="1"/>
    <col min="3330" max="3330" width="8.6640625" style="7" customWidth="1"/>
    <col min="3331" max="3331" width="11.5546875" style="7" customWidth="1"/>
    <col min="3332" max="3332" width="9.44140625" style="7" customWidth="1"/>
    <col min="3333" max="3333" width="6.6640625" style="7" customWidth="1"/>
    <col min="3334" max="3336" width="6.33203125" style="7" customWidth="1"/>
    <col min="3337" max="3582" width="9.109375" style="7"/>
    <col min="3583" max="3583" width="5.88671875" style="7" customWidth="1"/>
    <col min="3584" max="3584" width="20.109375" style="7" customWidth="1"/>
    <col min="3585" max="3585" width="19.88671875" style="7" customWidth="1"/>
    <col min="3586" max="3586" width="8.6640625" style="7" customWidth="1"/>
    <col min="3587" max="3587" width="11.5546875" style="7" customWidth="1"/>
    <col min="3588" max="3588" width="9.44140625" style="7" customWidth="1"/>
    <col min="3589" max="3589" width="6.6640625" style="7" customWidth="1"/>
    <col min="3590" max="3592" width="6.33203125" style="7" customWidth="1"/>
    <col min="3593" max="3838" width="9.109375" style="7"/>
    <col min="3839" max="3839" width="5.88671875" style="7" customWidth="1"/>
    <col min="3840" max="3840" width="20.109375" style="7" customWidth="1"/>
    <col min="3841" max="3841" width="19.88671875" style="7" customWidth="1"/>
    <col min="3842" max="3842" width="8.6640625" style="7" customWidth="1"/>
    <col min="3843" max="3843" width="11.5546875" style="7" customWidth="1"/>
    <col min="3844" max="3844" width="9.44140625" style="7" customWidth="1"/>
    <col min="3845" max="3845" width="6.6640625" style="7" customWidth="1"/>
    <col min="3846" max="3848" width="6.33203125" style="7" customWidth="1"/>
    <col min="3849" max="4094" width="9.109375" style="7"/>
    <col min="4095" max="4095" width="5.88671875" style="7" customWidth="1"/>
    <col min="4096" max="4096" width="20.109375" style="7" customWidth="1"/>
    <col min="4097" max="4097" width="19.88671875" style="7" customWidth="1"/>
    <col min="4098" max="4098" width="8.6640625" style="7" customWidth="1"/>
    <col min="4099" max="4099" width="11.5546875" style="7" customWidth="1"/>
    <col min="4100" max="4100" width="9.44140625" style="7" customWidth="1"/>
    <col min="4101" max="4101" width="6.6640625" style="7" customWidth="1"/>
    <col min="4102" max="4104" width="6.33203125" style="7" customWidth="1"/>
    <col min="4105" max="4350" width="9.109375" style="7"/>
    <col min="4351" max="4351" width="5.88671875" style="7" customWidth="1"/>
    <col min="4352" max="4352" width="20.109375" style="7" customWidth="1"/>
    <col min="4353" max="4353" width="19.88671875" style="7" customWidth="1"/>
    <col min="4354" max="4354" width="8.6640625" style="7" customWidth="1"/>
    <col min="4355" max="4355" width="11.5546875" style="7" customWidth="1"/>
    <col min="4356" max="4356" width="9.44140625" style="7" customWidth="1"/>
    <col min="4357" max="4357" width="6.6640625" style="7" customWidth="1"/>
    <col min="4358" max="4360" width="6.33203125" style="7" customWidth="1"/>
    <col min="4361" max="4606" width="9.109375" style="7"/>
    <col min="4607" max="4607" width="5.88671875" style="7" customWidth="1"/>
    <col min="4608" max="4608" width="20.109375" style="7" customWidth="1"/>
    <col min="4609" max="4609" width="19.88671875" style="7" customWidth="1"/>
    <col min="4610" max="4610" width="8.6640625" style="7" customWidth="1"/>
    <col min="4611" max="4611" width="11.5546875" style="7" customWidth="1"/>
    <col min="4612" max="4612" width="9.44140625" style="7" customWidth="1"/>
    <col min="4613" max="4613" width="6.6640625" style="7" customWidth="1"/>
    <col min="4614" max="4616" width="6.33203125" style="7" customWidth="1"/>
    <col min="4617" max="4862" width="9.109375" style="7"/>
    <col min="4863" max="4863" width="5.88671875" style="7" customWidth="1"/>
    <col min="4864" max="4864" width="20.109375" style="7" customWidth="1"/>
    <col min="4865" max="4865" width="19.88671875" style="7" customWidth="1"/>
    <col min="4866" max="4866" width="8.6640625" style="7" customWidth="1"/>
    <col min="4867" max="4867" width="11.5546875" style="7" customWidth="1"/>
    <col min="4868" max="4868" width="9.44140625" style="7" customWidth="1"/>
    <col min="4869" max="4869" width="6.6640625" style="7" customWidth="1"/>
    <col min="4870" max="4872" width="6.33203125" style="7" customWidth="1"/>
    <col min="4873" max="5118" width="9.109375" style="7"/>
    <col min="5119" max="5119" width="5.88671875" style="7" customWidth="1"/>
    <col min="5120" max="5120" width="20.109375" style="7" customWidth="1"/>
    <col min="5121" max="5121" width="19.88671875" style="7" customWidth="1"/>
    <col min="5122" max="5122" width="8.6640625" style="7" customWidth="1"/>
    <col min="5123" max="5123" width="11.5546875" style="7" customWidth="1"/>
    <col min="5124" max="5124" width="9.44140625" style="7" customWidth="1"/>
    <col min="5125" max="5125" width="6.6640625" style="7" customWidth="1"/>
    <col min="5126" max="5128" width="6.33203125" style="7" customWidth="1"/>
    <col min="5129" max="5374" width="9.109375" style="7"/>
    <col min="5375" max="5375" width="5.88671875" style="7" customWidth="1"/>
    <col min="5376" max="5376" width="20.109375" style="7" customWidth="1"/>
    <col min="5377" max="5377" width="19.88671875" style="7" customWidth="1"/>
    <col min="5378" max="5378" width="8.6640625" style="7" customWidth="1"/>
    <col min="5379" max="5379" width="11.5546875" style="7" customWidth="1"/>
    <col min="5380" max="5380" width="9.44140625" style="7" customWidth="1"/>
    <col min="5381" max="5381" width="6.6640625" style="7" customWidth="1"/>
    <col min="5382" max="5384" width="6.33203125" style="7" customWidth="1"/>
    <col min="5385" max="5630" width="9.109375" style="7"/>
    <col min="5631" max="5631" width="5.88671875" style="7" customWidth="1"/>
    <col min="5632" max="5632" width="20.109375" style="7" customWidth="1"/>
    <col min="5633" max="5633" width="19.88671875" style="7" customWidth="1"/>
    <col min="5634" max="5634" width="8.6640625" style="7" customWidth="1"/>
    <col min="5635" max="5635" width="11.5546875" style="7" customWidth="1"/>
    <col min="5636" max="5636" width="9.44140625" style="7" customWidth="1"/>
    <col min="5637" max="5637" width="6.6640625" style="7" customWidth="1"/>
    <col min="5638" max="5640" width="6.33203125" style="7" customWidth="1"/>
    <col min="5641" max="5886" width="9.109375" style="7"/>
    <col min="5887" max="5887" width="5.88671875" style="7" customWidth="1"/>
    <col min="5888" max="5888" width="20.109375" style="7" customWidth="1"/>
    <col min="5889" max="5889" width="19.88671875" style="7" customWidth="1"/>
    <col min="5890" max="5890" width="8.6640625" style="7" customWidth="1"/>
    <col min="5891" max="5891" width="11.5546875" style="7" customWidth="1"/>
    <col min="5892" max="5892" width="9.44140625" style="7" customWidth="1"/>
    <col min="5893" max="5893" width="6.6640625" style="7" customWidth="1"/>
    <col min="5894" max="5896" width="6.33203125" style="7" customWidth="1"/>
    <col min="5897" max="6142" width="9.109375" style="7"/>
    <col min="6143" max="6143" width="5.88671875" style="7" customWidth="1"/>
    <col min="6144" max="6144" width="20.109375" style="7" customWidth="1"/>
    <col min="6145" max="6145" width="19.88671875" style="7" customWidth="1"/>
    <col min="6146" max="6146" width="8.6640625" style="7" customWidth="1"/>
    <col min="6147" max="6147" width="11.5546875" style="7" customWidth="1"/>
    <col min="6148" max="6148" width="9.44140625" style="7" customWidth="1"/>
    <col min="6149" max="6149" width="6.6640625" style="7" customWidth="1"/>
    <col min="6150" max="6152" width="6.33203125" style="7" customWidth="1"/>
    <col min="6153" max="6398" width="9.109375" style="7"/>
    <col min="6399" max="6399" width="5.88671875" style="7" customWidth="1"/>
    <col min="6400" max="6400" width="20.109375" style="7" customWidth="1"/>
    <col min="6401" max="6401" width="19.88671875" style="7" customWidth="1"/>
    <col min="6402" max="6402" width="8.6640625" style="7" customWidth="1"/>
    <col min="6403" max="6403" width="11.5546875" style="7" customWidth="1"/>
    <col min="6404" max="6404" width="9.44140625" style="7" customWidth="1"/>
    <col min="6405" max="6405" width="6.6640625" style="7" customWidth="1"/>
    <col min="6406" max="6408" width="6.33203125" style="7" customWidth="1"/>
    <col min="6409" max="6654" width="9.109375" style="7"/>
    <col min="6655" max="6655" width="5.88671875" style="7" customWidth="1"/>
    <col min="6656" max="6656" width="20.109375" style="7" customWidth="1"/>
    <col min="6657" max="6657" width="19.88671875" style="7" customWidth="1"/>
    <col min="6658" max="6658" width="8.6640625" style="7" customWidth="1"/>
    <col min="6659" max="6659" width="11.5546875" style="7" customWidth="1"/>
    <col min="6660" max="6660" width="9.44140625" style="7" customWidth="1"/>
    <col min="6661" max="6661" width="6.6640625" style="7" customWidth="1"/>
    <col min="6662" max="6664" width="6.33203125" style="7" customWidth="1"/>
    <col min="6665" max="6910" width="9.109375" style="7"/>
    <col min="6911" max="6911" width="5.88671875" style="7" customWidth="1"/>
    <col min="6912" max="6912" width="20.109375" style="7" customWidth="1"/>
    <col min="6913" max="6913" width="19.88671875" style="7" customWidth="1"/>
    <col min="6914" max="6914" width="8.6640625" style="7" customWidth="1"/>
    <col min="6915" max="6915" width="11.5546875" style="7" customWidth="1"/>
    <col min="6916" max="6916" width="9.44140625" style="7" customWidth="1"/>
    <col min="6917" max="6917" width="6.6640625" style="7" customWidth="1"/>
    <col min="6918" max="6920" width="6.33203125" style="7" customWidth="1"/>
    <col min="6921" max="7166" width="9.109375" style="7"/>
    <col min="7167" max="7167" width="5.88671875" style="7" customWidth="1"/>
    <col min="7168" max="7168" width="20.109375" style="7" customWidth="1"/>
    <col min="7169" max="7169" width="19.88671875" style="7" customWidth="1"/>
    <col min="7170" max="7170" width="8.6640625" style="7" customWidth="1"/>
    <col min="7171" max="7171" width="11.5546875" style="7" customWidth="1"/>
    <col min="7172" max="7172" width="9.44140625" style="7" customWidth="1"/>
    <col min="7173" max="7173" width="6.6640625" style="7" customWidth="1"/>
    <col min="7174" max="7176" width="6.33203125" style="7" customWidth="1"/>
    <col min="7177" max="7422" width="9.109375" style="7"/>
    <col min="7423" max="7423" width="5.88671875" style="7" customWidth="1"/>
    <col min="7424" max="7424" width="20.109375" style="7" customWidth="1"/>
    <col min="7425" max="7425" width="19.88671875" style="7" customWidth="1"/>
    <col min="7426" max="7426" width="8.6640625" style="7" customWidth="1"/>
    <col min="7427" max="7427" width="11.5546875" style="7" customWidth="1"/>
    <col min="7428" max="7428" width="9.44140625" style="7" customWidth="1"/>
    <col min="7429" max="7429" width="6.6640625" style="7" customWidth="1"/>
    <col min="7430" max="7432" width="6.33203125" style="7" customWidth="1"/>
    <col min="7433" max="7678" width="9.109375" style="7"/>
    <col min="7679" max="7679" width="5.88671875" style="7" customWidth="1"/>
    <col min="7680" max="7680" width="20.109375" style="7" customWidth="1"/>
    <col min="7681" max="7681" width="19.88671875" style="7" customWidth="1"/>
    <col min="7682" max="7682" width="8.6640625" style="7" customWidth="1"/>
    <col min="7683" max="7683" width="11.5546875" style="7" customWidth="1"/>
    <col min="7684" max="7684" width="9.44140625" style="7" customWidth="1"/>
    <col min="7685" max="7685" width="6.6640625" style="7" customWidth="1"/>
    <col min="7686" max="7688" width="6.33203125" style="7" customWidth="1"/>
    <col min="7689" max="7934" width="9.109375" style="7"/>
    <col min="7935" max="7935" width="5.88671875" style="7" customWidth="1"/>
    <col min="7936" max="7936" width="20.109375" style="7" customWidth="1"/>
    <col min="7937" max="7937" width="19.88671875" style="7" customWidth="1"/>
    <col min="7938" max="7938" width="8.6640625" style="7" customWidth="1"/>
    <col min="7939" max="7939" width="11.5546875" style="7" customWidth="1"/>
    <col min="7940" max="7940" width="9.44140625" style="7" customWidth="1"/>
    <col min="7941" max="7941" width="6.6640625" style="7" customWidth="1"/>
    <col min="7942" max="7944" width="6.33203125" style="7" customWidth="1"/>
    <col min="7945" max="8190" width="9.109375" style="7"/>
    <col min="8191" max="8191" width="5.88671875" style="7" customWidth="1"/>
    <col min="8192" max="8192" width="20.109375" style="7" customWidth="1"/>
    <col min="8193" max="8193" width="19.88671875" style="7" customWidth="1"/>
    <col min="8194" max="8194" width="8.6640625" style="7" customWidth="1"/>
    <col min="8195" max="8195" width="11.5546875" style="7" customWidth="1"/>
    <col min="8196" max="8196" width="9.44140625" style="7" customWidth="1"/>
    <col min="8197" max="8197" width="6.6640625" style="7" customWidth="1"/>
    <col min="8198" max="8200" width="6.33203125" style="7" customWidth="1"/>
    <col min="8201" max="8446" width="9.109375" style="7"/>
    <col min="8447" max="8447" width="5.88671875" style="7" customWidth="1"/>
    <col min="8448" max="8448" width="20.109375" style="7" customWidth="1"/>
    <col min="8449" max="8449" width="19.88671875" style="7" customWidth="1"/>
    <col min="8450" max="8450" width="8.6640625" style="7" customWidth="1"/>
    <col min="8451" max="8451" width="11.5546875" style="7" customWidth="1"/>
    <col min="8452" max="8452" width="9.44140625" style="7" customWidth="1"/>
    <col min="8453" max="8453" width="6.6640625" style="7" customWidth="1"/>
    <col min="8454" max="8456" width="6.33203125" style="7" customWidth="1"/>
    <col min="8457" max="8702" width="9.109375" style="7"/>
    <col min="8703" max="8703" width="5.88671875" style="7" customWidth="1"/>
    <col min="8704" max="8704" width="20.109375" style="7" customWidth="1"/>
    <col min="8705" max="8705" width="19.88671875" style="7" customWidth="1"/>
    <col min="8706" max="8706" width="8.6640625" style="7" customWidth="1"/>
    <col min="8707" max="8707" width="11.5546875" style="7" customWidth="1"/>
    <col min="8708" max="8708" width="9.44140625" style="7" customWidth="1"/>
    <col min="8709" max="8709" width="6.6640625" style="7" customWidth="1"/>
    <col min="8710" max="8712" width="6.33203125" style="7" customWidth="1"/>
    <col min="8713" max="8958" width="9.109375" style="7"/>
    <col min="8959" max="8959" width="5.88671875" style="7" customWidth="1"/>
    <col min="8960" max="8960" width="20.109375" style="7" customWidth="1"/>
    <col min="8961" max="8961" width="19.88671875" style="7" customWidth="1"/>
    <col min="8962" max="8962" width="8.6640625" style="7" customWidth="1"/>
    <col min="8963" max="8963" width="11.5546875" style="7" customWidth="1"/>
    <col min="8964" max="8964" width="9.44140625" style="7" customWidth="1"/>
    <col min="8965" max="8965" width="6.6640625" style="7" customWidth="1"/>
    <col min="8966" max="8968" width="6.33203125" style="7" customWidth="1"/>
    <col min="8969" max="9214" width="9.109375" style="7"/>
    <col min="9215" max="9215" width="5.88671875" style="7" customWidth="1"/>
    <col min="9216" max="9216" width="20.109375" style="7" customWidth="1"/>
    <col min="9217" max="9217" width="19.88671875" style="7" customWidth="1"/>
    <col min="9218" max="9218" width="8.6640625" style="7" customWidth="1"/>
    <col min="9219" max="9219" width="11.5546875" style="7" customWidth="1"/>
    <col min="9220" max="9220" width="9.44140625" style="7" customWidth="1"/>
    <col min="9221" max="9221" width="6.6640625" style="7" customWidth="1"/>
    <col min="9222" max="9224" width="6.33203125" style="7" customWidth="1"/>
    <col min="9225" max="9470" width="9.109375" style="7"/>
    <col min="9471" max="9471" width="5.88671875" style="7" customWidth="1"/>
    <col min="9472" max="9472" width="20.109375" style="7" customWidth="1"/>
    <col min="9473" max="9473" width="19.88671875" style="7" customWidth="1"/>
    <col min="9474" max="9474" width="8.6640625" style="7" customWidth="1"/>
    <col min="9475" max="9475" width="11.5546875" style="7" customWidth="1"/>
    <col min="9476" max="9476" width="9.44140625" style="7" customWidth="1"/>
    <col min="9477" max="9477" width="6.6640625" style="7" customWidth="1"/>
    <col min="9478" max="9480" width="6.33203125" style="7" customWidth="1"/>
    <col min="9481" max="9726" width="9.109375" style="7"/>
    <col min="9727" max="9727" width="5.88671875" style="7" customWidth="1"/>
    <col min="9728" max="9728" width="20.109375" style="7" customWidth="1"/>
    <col min="9729" max="9729" width="19.88671875" style="7" customWidth="1"/>
    <col min="9730" max="9730" width="8.6640625" style="7" customWidth="1"/>
    <col min="9731" max="9731" width="11.5546875" style="7" customWidth="1"/>
    <col min="9732" max="9732" width="9.44140625" style="7" customWidth="1"/>
    <col min="9733" max="9733" width="6.6640625" style="7" customWidth="1"/>
    <col min="9734" max="9736" width="6.33203125" style="7" customWidth="1"/>
    <col min="9737" max="9982" width="9.109375" style="7"/>
    <col min="9983" max="9983" width="5.88671875" style="7" customWidth="1"/>
    <col min="9984" max="9984" width="20.109375" style="7" customWidth="1"/>
    <col min="9985" max="9985" width="19.88671875" style="7" customWidth="1"/>
    <col min="9986" max="9986" width="8.6640625" style="7" customWidth="1"/>
    <col min="9987" max="9987" width="11.5546875" style="7" customWidth="1"/>
    <col min="9988" max="9988" width="9.44140625" style="7" customWidth="1"/>
    <col min="9989" max="9989" width="6.6640625" style="7" customWidth="1"/>
    <col min="9990" max="9992" width="6.33203125" style="7" customWidth="1"/>
    <col min="9993" max="10238" width="9.109375" style="7"/>
    <col min="10239" max="10239" width="5.88671875" style="7" customWidth="1"/>
    <col min="10240" max="10240" width="20.109375" style="7" customWidth="1"/>
    <col min="10241" max="10241" width="19.88671875" style="7" customWidth="1"/>
    <col min="10242" max="10242" width="8.6640625" style="7" customWidth="1"/>
    <col min="10243" max="10243" width="11.5546875" style="7" customWidth="1"/>
    <col min="10244" max="10244" width="9.44140625" style="7" customWidth="1"/>
    <col min="10245" max="10245" width="6.6640625" style="7" customWidth="1"/>
    <col min="10246" max="10248" width="6.33203125" style="7" customWidth="1"/>
    <col min="10249" max="10494" width="9.109375" style="7"/>
    <col min="10495" max="10495" width="5.88671875" style="7" customWidth="1"/>
    <col min="10496" max="10496" width="20.109375" style="7" customWidth="1"/>
    <col min="10497" max="10497" width="19.88671875" style="7" customWidth="1"/>
    <col min="10498" max="10498" width="8.6640625" style="7" customWidth="1"/>
    <col min="10499" max="10499" width="11.5546875" style="7" customWidth="1"/>
    <col min="10500" max="10500" width="9.44140625" style="7" customWidth="1"/>
    <col min="10501" max="10501" width="6.6640625" style="7" customWidth="1"/>
    <col min="10502" max="10504" width="6.33203125" style="7" customWidth="1"/>
    <col min="10505" max="10750" width="9.109375" style="7"/>
    <col min="10751" max="10751" width="5.88671875" style="7" customWidth="1"/>
    <col min="10752" max="10752" width="20.109375" style="7" customWidth="1"/>
    <col min="10753" max="10753" width="19.88671875" style="7" customWidth="1"/>
    <col min="10754" max="10754" width="8.6640625" style="7" customWidth="1"/>
    <col min="10755" max="10755" width="11.5546875" style="7" customWidth="1"/>
    <col min="10756" max="10756" width="9.44140625" style="7" customWidth="1"/>
    <col min="10757" max="10757" width="6.6640625" style="7" customWidth="1"/>
    <col min="10758" max="10760" width="6.33203125" style="7" customWidth="1"/>
    <col min="10761" max="11006" width="9.109375" style="7"/>
    <col min="11007" max="11007" width="5.88671875" style="7" customWidth="1"/>
    <col min="11008" max="11008" width="20.109375" style="7" customWidth="1"/>
    <col min="11009" max="11009" width="19.88671875" style="7" customWidth="1"/>
    <col min="11010" max="11010" width="8.6640625" style="7" customWidth="1"/>
    <col min="11011" max="11011" width="11.5546875" style="7" customWidth="1"/>
    <col min="11012" max="11012" width="9.44140625" style="7" customWidth="1"/>
    <col min="11013" max="11013" width="6.6640625" style="7" customWidth="1"/>
    <col min="11014" max="11016" width="6.33203125" style="7" customWidth="1"/>
    <col min="11017" max="11262" width="9.109375" style="7"/>
    <col min="11263" max="11263" width="5.88671875" style="7" customWidth="1"/>
    <col min="11264" max="11264" width="20.109375" style="7" customWidth="1"/>
    <col min="11265" max="11265" width="19.88671875" style="7" customWidth="1"/>
    <col min="11266" max="11266" width="8.6640625" style="7" customWidth="1"/>
    <col min="11267" max="11267" width="11.5546875" style="7" customWidth="1"/>
    <col min="11268" max="11268" width="9.44140625" style="7" customWidth="1"/>
    <col min="11269" max="11269" width="6.6640625" style="7" customWidth="1"/>
    <col min="11270" max="11272" width="6.33203125" style="7" customWidth="1"/>
    <col min="11273" max="11518" width="9.109375" style="7"/>
    <col min="11519" max="11519" width="5.88671875" style="7" customWidth="1"/>
    <col min="11520" max="11520" width="20.109375" style="7" customWidth="1"/>
    <col min="11521" max="11521" width="19.88671875" style="7" customWidth="1"/>
    <col min="11522" max="11522" width="8.6640625" style="7" customWidth="1"/>
    <col min="11523" max="11523" width="11.5546875" style="7" customWidth="1"/>
    <col min="11524" max="11524" width="9.44140625" style="7" customWidth="1"/>
    <col min="11525" max="11525" width="6.6640625" style="7" customWidth="1"/>
    <col min="11526" max="11528" width="6.33203125" style="7" customWidth="1"/>
    <col min="11529" max="11774" width="9.109375" style="7"/>
    <col min="11775" max="11775" width="5.88671875" style="7" customWidth="1"/>
    <col min="11776" max="11776" width="20.109375" style="7" customWidth="1"/>
    <col min="11777" max="11777" width="19.88671875" style="7" customWidth="1"/>
    <col min="11778" max="11778" width="8.6640625" style="7" customWidth="1"/>
    <col min="11779" max="11779" width="11.5546875" style="7" customWidth="1"/>
    <col min="11780" max="11780" width="9.44140625" style="7" customWidth="1"/>
    <col min="11781" max="11781" width="6.6640625" style="7" customWidth="1"/>
    <col min="11782" max="11784" width="6.33203125" style="7" customWidth="1"/>
    <col min="11785" max="12030" width="9.109375" style="7"/>
    <col min="12031" max="12031" width="5.88671875" style="7" customWidth="1"/>
    <col min="12032" max="12032" width="20.109375" style="7" customWidth="1"/>
    <col min="12033" max="12033" width="19.88671875" style="7" customWidth="1"/>
    <col min="12034" max="12034" width="8.6640625" style="7" customWidth="1"/>
    <col min="12035" max="12035" width="11.5546875" style="7" customWidth="1"/>
    <col min="12036" max="12036" width="9.44140625" style="7" customWidth="1"/>
    <col min="12037" max="12037" width="6.6640625" style="7" customWidth="1"/>
    <col min="12038" max="12040" width="6.33203125" style="7" customWidth="1"/>
    <col min="12041" max="12286" width="9.109375" style="7"/>
    <col min="12287" max="12287" width="5.88671875" style="7" customWidth="1"/>
    <col min="12288" max="12288" width="20.109375" style="7" customWidth="1"/>
    <col min="12289" max="12289" width="19.88671875" style="7" customWidth="1"/>
    <col min="12290" max="12290" width="8.6640625" style="7" customWidth="1"/>
    <col min="12291" max="12291" width="11.5546875" style="7" customWidth="1"/>
    <col min="12292" max="12292" width="9.44140625" style="7" customWidth="1"/>
    <col min="12293" max="12293" width="6.6640625" style="7" customWidth="1"/>
    <col min="12294" max="12296" width="6.33203125" style="7" customWidth="1"/>
    <col min="12297" max="12542" width="9.109375" style="7"/>
    <col min="12543" max="12543" width="5.88671875" style="7" customWidth="1"/>
    <col min="12544" max="12544" width="20.109375" style="7" customWidth="1"/>
    <col min="12545" max="12545" width="19.88671875" style="7" customWidth="1"/>
    <col min="12546" max="12546" width="8.6640625" style="7" customWidth="1"/>
    <col min="12547" max="12547" width="11.5546875" style="7" customWidth="1"/>
    <col min="12548" max="12548" width="9.44140625" style="7" customWidth="1"/>
    <col min="12549" max="12549" width="6.6640625" style="7" customWidth="1"/>
    <col min="12550" max="12552" width="6.33203125" style="7" customWidth="1"/>
    <col min="12553" max="12798" width="9.109375" style="7"/>
    <col min="12799" max="12799" width="5.88671875" style="7" customWidth="1"/>
    <col min="12800" max="12800" width="20.109375" style="7" customWidth="1"/>
    <col min="12801" max="12801" width="19.88671875" style="7" customWidth="1"/>
    <col min="12802" max="12802" width="8.6640625" style="7" customWidth="1"/>
    <col min="12803" max="12803" width="11.5546875" style="7" customWidth="1"/>
    <col min="12804" max="12804" width="9.44140625" style="7" customWidth="1"/>
    <col min="12805" max="12805" width="6.6640625" style="7" customWidth="1"/>
    <col min="12806" max="12808" width="6.33203125" style="7" customWidth="1"/>
    <col min="12809" max="13054" width="9.109375" style="7"/>
    <col min="13055" max="13055" width="5.88671875" style="7" customWidth="1"/>
    <col min="13056" max="13056" width="20.109375" style="7" customWidth="1"/>
    <col min="13057" max="13057" width="19.88671875" style="7" customWidth="1"/>
    <col min="13058" max="13058" width="8.6640625" style="7" customWidth="1"/>
    <col min="13059" max="13059" width="11.5546875" style="7" customWidth="1"/>
    <col min="13060" max="13060" width="9.44140625" style="7" customWidth="1"/>
    <col min="13061" max="13061" width="6.6640625" style="7" customWidth="1"/>
    <col min="13062" max="13064" width="6.33203125" style="7" customWidth="1"/>
    <col min="13065" max="13310" width="9.109375" style="7"/>
    <col min="13311" max="13311" width="5.88671875" style="7" customWidth="1"/>
    <col min="13312" max="13312" width="20.109375" style="7" customWidth="1"/>
    <col min="13313" max="13313" width="19.88671875" style="7" customWidth="1"/>
    <col min="13314" max="13314" width="8.6640625" style="7" customWidth="1"/>
    <col min="13315" max="13315" width="11.5546875" style="7" customWidth="1"/>
    <col min="13316" max="13316" width="9.44140625" style="7" customWidth="1"/>
    <col min="13317" max="13317" width="6.6640625" style="7" customWidth="1"/>
    <col min="13318" max="13320" width="6.33203125" style="7" customWidth="1"/>
    <col min="13321" max="13566" width="9.109375" style="7"/>
    <col min="13567" max="13567" width="5.88671875" style="7" customWidth="1"/>
    <col min="13568" max="13568" width="20.109375" style="7" customWidth="1"/>
    <col min="13569" max="13569" width="19.88671875" style="7" customWidth="1"/>
    <col min="13570" max="13570" width="8.6640625" style="7" customWidth="1"/>
    <col min="13571" max="13571" width="11.5546875" style="7" customWidth="1"/>
    <col min="13572" max="13572" width="9.44140625" style="7" customWidth="1"/>
    <col min="13573" max="13573" width="6.6640625" style="7" customWidth="1"/>
    <col min="13574" max="13576" width="6.33203125" style="7" customWidth="1"/>
    <col min="13577" max="13822" width="9.109375" style="7"/>
    <col min="13823" max="13823" width="5.88671875" style="7" customWidth="1"/>
    <col min="13824" max="13824" width="20.109375" style="7" customWidth="1"/>
    <col min="13825" max="13825" width="19.88671875" style="7" customWidth="1"/>
    <col min="13826" max="13826" width="8.6640625" style="7" customWidth="1"/>
    <col min="13827" max="13827" width="11.5546875" style="7" customWidth="1"/>
    <col min="13828" max="13828" width="9.44140625" style="7" customWidth="1"/>
    <col min="13829" max="13829" width="6.6640625" style="7" customWidth="1"/>
    <col min="13830" max="13832" width="6.33203125" style="7" customWidth="1"/>
    <col min="13833" max="14078" width="9.109375" style="7"/>
    <col min="14079" max="14079" width="5.88671875" style="7" customWidth="1"/>
    <col min="14080" max="14080" width="20.109375" style="7" customWidth="1"/>
    <col min="14081" max="14081" width="19.88671875" style="7" customWidth="1"/>
    <col min="14082" max="14082" width="8.6640625" style="7" customWidth="1"/>
    <col min="14083" max="14083" width="11.5546875" style="7" customWidth="1"/>
    <col min="14084" max="14084" width="9.44140625" style="7" customWidth="1"/>
    <col min="14085" max="14085" width="6.6640625" style="7" customWidth="1"/>
    <col min="14086" max="14088" width="6.33203125" style="7" customWidth="1"/>
    <col min="14089" max="14334" width="9.109375" style="7"/>
    <col min="14335" max="14335" width="5.88671875" style="7" customWidth="1"/>
    <col min="14336" max="14336" width="20.109375" style="7" customWidth="1"/>
    <col min="14337" max="14337" width="19.88671875" style="7" customWidth="1"/>
    <col min="14338" max="14338" width="8.6640625" style="7" customWidth="1"/>
    <col min="14339" max="14339" width="11.5546875" style="7" customWidth="1"/>
    <col min="14340" max="14340" width="9.44140625" style="7" customWidth="1"/>
    <col min="14341" max="14341" width="6.6640625" style="7" customWidth="1"/>
    <col min="14342" max="14344" width="6.33203125" style="7" customWidth="1"/>
    <col min="14345" max="14590" width="9.109375" style="7"/>
    <col min="14591" max="14591" width="5.88671875" style="7" customWidth="1"/>
    <col min="14592" max="14592" width="20.109375" style="7" customWidth="1"/>
    <col min="14593" max="14593" width="19.88671875" style="7" customWidth="1"/>
    <col min="14594" max="14594" width="8.6640625" style="7" customWidth="1"/>
    <col min="14595" max="14595" width="11.5546875" style="7" customWidth="1"/>
    <col min="14596" max="14596" width="9.44140625" style="7" customWidth="1"/>
    <col min="14597" max="14597" width="6.6640625" style="7" customWidth="1"/>
    <col min="14598" max="14600" width="6.33203125" style="7" customWidth="1"/>
    <col min="14601" max="14846" width="9.109375" style="7"/>
    <col min="14847" max="14847" width="5.88671875" style="7" customWidth="1"/>
    <col min="14848" max="14848" width="20.109375" style="7" customWidth="1"/>
    <col min="14849" max="14849" width="19.88671875" style="7" customWidth="1"/>
    <col min="14850" max="14850" width="8.6640625" style="7" customWidth="1"/>
    <col min="14851" max="14851" width="11.5546875" style="7" customWidth="1"/>
    <col min="14852" max="14852" width="9.44140625" style="7" customWidth="1"/>
    <col min="14853" max="14853" width="6.6640625" style="7" customWidth="1"/>
    <col min="14854" max="14856" width="6.33203125" style="7" customWidth="1"/>
    <col min="14857" max="15102" width="9.109375" style="7"/>
    <col min="15103" max="15103" width="5.88671875" style="7" customWidth="1"/>
    <col min="15104" max="15104" width="20.109375" style="7" customWidth="1"/>
    <col min="15105" max="15105" width="19.88671875" style="7" customWidth="1"/>
    <col min="15106" max="15106" width="8.6640625" style="7" customWidth="1"/>
    <col min="15107" max="15107" width="11.5546875" style="7" customWidth="1"/>
    <col min="15108" max="15108" width="9.44140625" style="7" customWidth="1"/>
    <col min="15109" max="15109" width="6.6640625" style="7" customWidth="1"/>
    <col min="15110" max="15112" width="6.33203125" style="7" customWidth="1"/>
    <col min="15113" max="15358" width="9.109375" style="7"/>
    <col min="15359" max="15359" width="5.88671875" style="7" customWidth="1"/>
    <col min="15360" max="15360" width="20.109375" style="7" customWidth="1"/>
    <col min="15361" max="15361" width="19.88671875" style="7" customWidth="1"/>
    <col min="15362" max="15362" width="8.6640625" style="7" customWidth="1"/>
    <col min="15363" max="15363" width="11.5546875" style="7" customWidth="1"/>
    <col min="15364" max="15364" width="9.44140625" style="7" customWidth="1"/>
    <col min="15365" max="15365" width="6.6640625" style="7" customWidth="1"/>
    <col min="15366" max="15368" width="6.33203125" style="7" customWidth="1"/>
    <col min="15369" max="15614" width="9.109375" style="7"/>
    <col min="15615" max="15615" width="5.88671875" style="7" customWidth="1"/>
    <col min="15616" max="15616" width="20.109375" style="7" customWidth="1"/>
    <col min="15617" max="15617" width="19.88671875" style="7" customWidth="1"/>
    <col min="15618" max="15618" width="8.6640625" style="7" customWidth="1"/>
    <col min="15619" max="15619" width="11.5546875" style="7" customWidth="1"/>
    <col min="15620" max="15620" width="9.44140625" style="7" customWidth="1"/>
    <col min="15621" max="15621" width="6.6640625" style="7" customWidth="1"/>
    <col min="15622" max="15624" width="6.33203125" style="7" customWidth="1"/>
    <col min="15625" max="15870" width="9.109375" style="7"/>
    <col min="15871" max="15871" width="5.88671875" style="7" customWidth="1"/>
    <col min="15872" max="15872" width="20.109375" style="7" customWidth="1"/>
    <col min="15873" max="15873" width="19.88671875" style="7" customWidth="1"/>
    <col min="15874" max="15874" width="8.6640625" style="7" customWidth="1"/>
    <col min="15875" max="15875" width="11.5546875" style="7" customWidth="1"/>
    <col min="15876" max="15876" width="9.44140625" style="7" customWidth="1"/>
    <col min="15877" max="15877" width="6.6640625" style="7" customWidth="1"/>
    <col min="15878" max="15880" width="6.33203125" style="7" customWidth="1"/>
    <col min="15881" max="16126" width="9.109375" style="7"/>
    <col min="16127" max="16127" width="5.88671875" style="7" customWidth="1"/>
    <col min="16128" max="16128" width="20.109375" style="7" customWidth="1"/>
    <col min="16129" max="16129" width="19.88671875" style="7" customWidth="1"/>
    <col min="16130" max="16130" width="8.6640625" style="7" customWidth="1"/>
    <col min="16131" max="16131" width="11.5546875" style="7" customWidth="1"/>
    <col min="16132" max="16132" width="9.44140625" style="7" customWidth="1"/>
    <col min="16133" max="16133" width="6.6640625" style="7" customWidth="1"/>
    <col min="16134" max="16136" width="6.33203125" style="7" customWidth="1"/>
    <col min="16137" max="16384" width="9.109375" style="7"/>
  </cols>
  <sheetData>
    <row r="1" spans="1:11" ht="15.9" customHeight="1" thickBot="1" x14ac:dyDescent="0.3">
      <c r="A1" s="1" t="s">
        <v>199</v>
      </c>
      <c r="B1" s="1"/>
      <c r="C1" s="2" t="s">
        <v>1</v>
      </c>
      <c r="D1" s="3" t="s">
        <v>2</v>
      </c>
      <c r="E1" s="4" t="s">
        <v>3</v>
      </c>
      <c r="F1" s="5"/>
      <c r="G1" s="5"/>
      <c r="H1" s="5"/>
      <c r="I1" s="6">
        <f>COUNTIF(F8:F45,"&gt;0")</f>
        <v>37</v>
      </c>
      <c r="J1" s="6"/>
      <c r="K1" s="6"/>
    </row>
    <row r="2" spans="1:11" ht="15.9" customHeight="1" thickBot="1" x14ac:dyDescent="0.3">
      <c r="A2" s="1"/>
      <c r="B2" s="1"/>
      <c r="C2" s="8" t="s">
        <v>4</v>
      </c>
      <c r="D2" s="9"/>
      <c r="E2" s="4"/>
      <c r="F2" s="5"/>
      <c r="G2" s="5"/>
      <c r="H2" s="5"/>
      <c r="I2" s="6"/>
      <c r="J2" s="6"/>
      <c r="K2" s="6"/>
    </row>
    <row r="3" spans="1:11" ht="15.9" customHeight="1" thickBot="1" x14ac:dyDescent="0.3">
      <c r="A3" s="1"/>
      <c r="B3" s="1"/>
      <c r="C3" s="8"/>
      <c r="D3" s="10" t="e">
        <f>SUM(#REF!)</f>
        <v>#REF!</v>
      </c>
      <c r="E3" s="4"/>
      <c r="F3" s="5"/>
      <c r="G3" s="5"/>
      <c r="H3" s="5"/>
      <c r="I3" s="6"/>
      <c r="J3" s="6"/>
      <c r="K3" s="6"/>
    </row>
    <row r="4" spans="1:11" ht="15.9" customHeight="1" thickBot="1" x14ac:dyDescent="0.3">
      <c r="A4" s="1"/>
      <c r="B4" s="1"/>
      <c r="C4" s="8"/>
      <c r="D4" s="11"/>
      <c r="E4" s="12"/>
      <c r="F4" s="13"/>
      <c r="G4" s="13"/>
      <c r="H4" s="13"/>
      <c r="I4" s="6"/>
      <c r="J4" s="6"/>
      <c r="K4" s="6"/>
    </row>
    <row r="5" spans="1:11" ht="20.100000000000001" customHeight="1" thickBot="1" x14ac:dyDescent="0.25">
      <c r="A5" s="14"/>
      <c r="B5" s="15" t="s">
        <v>5</v>
      </c>
      <c r="C5" s="16" t="s">
        <v>6</v>
      </c>
      <c r="D5" s="17" t="s">
        <v>7</v>
      </c>
      <c r="E5" s="18" t="s">
        <v>2</v>
      </c>
      <c r="F5" s="18" t="s">
        <v>8</v>
      </c>
      <c r="G5" s="18" t="s">
        <v>9</v>
      </c>
      <c r="H5" s="19" t="s">
        <v>10</v>
      </c>
    </row>
    <row r="6" spans="1:11" ht="20.100000000000001" customHeight="1" thickBot="1" x14ac:dyDescent="0.25">
      <c r="A6" s="20"/>
      <c r="B6" s="15"/>
      <c r="C6" s="16"/>
      <c r="D6" s="17"/>
      <c r="E6" s="18"/>
      <c r="F6" s="18"/>
      <c r="G6" s="18"/>
      <c r="H6" s="19"/>
    </row>
    <row r="7" spans="1:11" ht="20.100000000000001" customHeight="1" x14ac:dyDescent="0.2">
      <c r="A7" s="21"/>
      <c r="B7" s="22"/>
      <c r="C7" s="23"/>
      <c r="D7" s="24" t="s">
        <v>11</v>
      </c>
      <c r="E7" s="25"/>
      <c r="F7" s="25"/>
      <c r="G7" s="25"/>
      <c r="H7" s="26"/>
      <c r="I7" s="27" t="s">
        <v>12</v>
      </c>
    </row>
    <row r="8" spans="1:11" ht="13.2" x14ac:dyDescent="0.25">
      <c r="A8" s="28">
        <f>IF(OR(ISBLANK($B8),$D8&lt;0),"",ROW(A8)-7)</f>
        <v>1</v>
      </c>
      <c r="B8" s="41" t="s">
        <v>234</v>
      </c>
      <c r="C8" s="41" t="s">
        <v>232</v>
      </c>
      <c r="D8" s="30" t="s">
        <v>21</v>
      </c>
      <c r="E8" s="31">
        <f>SUM(F8:G8)</f>
        <v>601</v>
      </c>
      <c r="F8" s="32">
        <v>395</v>
      </c>
      <c r="G8" s="33">
        <v>206</v>
      </c>
      <c r="H8" s="33">
        <v>5</v>
      </c>
      <c r="I8" s="34"/>
    </row>
    <row r="9" spans="1:11" ht="13.2" x14ac:dyDescent="0.25">
      <c r="A9" s="35">
        <f>IF(OR(ISBLANK($B9),$D9&lt;0),"",ROW(A9)-7)</f>
        <v>2</v>
      </c>
      <c r="B9" s="29" t="s">
        <v>269</v>
      </c>
      <c r="C9" s="29" t="s">
        <v>267</v>
      </c>
      <c r="D9" s="30" t="s">
        <v>21</v>
      </c>
      <c r="E9" s="36">
        <f>SUM(F9:G9)</f>
        <v>570</v>
      </c>
      <c r="F9" s="37">
        <v>356</v>
      </c>
      <c r="G9" s="38">
        <v>214</v>
      </c>
      <c r="H9" s="38">
        <v>7</v>
      </c>
      <c r="I9" s="34"/>
    </row>
    <row r="10" spans="1:11" ht="13.2" x14ac:dyDescent="0.25">
      <c r="A10" s="35">
        <f>IF(OR(ISBLANK($B10),$D10&lt;0),"",ROW(A10)-7)</f>
        <v>3</v>
      </c>
      <c r="B10" s="41" t="s">
        <v>238</v>
      </c>
      <c r="C10" s="41" t="s">
        <v>239</v>
      </c>
      <c r="D10" s="30" t="s">
        <v>21</v>
      </c>
      <c r="E10" s="36">
        <f>SUM(F10:G10)</f>
        <v>535</v>
      </c>
      <c r="F10" s="37">
        <v>372</v>
      </c>
      <c r="G10" s="38">
        <v>163</v>
      </c>
      <c r="H10" s="38">
        <v>6</v>
      </c>
      <c r="I10" s="34"/>
    </row>
    <row r="11" spans="1:11" ht="13.2" x14ac:dyDescent="0.25">
      <c r="A11" s="35">
        <f>IF(OR(ISBLANK($B11),$D11&lt;0),"",ROW(A11)-7)</f>
        <v>4</v>
      </c>
      <c r="B11" s="29" t="s">
        <v>224</v>
      </c>
      <c r="C11" s="29" t="s">
        <v>225</v>
      </c>
      <c r="D11" s="30" t="s">
        <v>21</v>
      </c>
      <c r="E11" s="36">
        <f>SUM(F11:G11)</f>
        <v>529</v>
      </c>
      <c r="F11" s="37">
        <v>371</v>
      </c>
      <c r="G11" s="38">
        <v>158</v>
      </c>
      <c r="H11" s="38">
        <v>8</v>
      </c>
      <c r="I11" s="34"/>
    </row>
    <row r="12" spans="1:11" ht="13.2" x14ac:dyDescent="0.25">
      <c r="A12" s="35" t="s">
        <v>277</v>
      </c>
      <c r="B12" s="29" t="s">
        <v>247</v>
      </c>
      <c r="C12" s="29" t="s">
        <v>239</v>
      </c>
      <c r="D12" s="30" t="s">
        <v>21</v>
      </c>
      <c r="E12" s="36">
        <f>SUM(F12:G12)</f>
        <v>519</v>
      </c>
      <c r="F12" s="37">
        <v>356</v>
      </c>
      <c r="G12" s="38">
        <v>163</v>
      </c>
      <c r="H12" s="38">
        <v>11</v>
      </c>
      <c r="I12" s="34"/>
    </row>
    <row r="13" spans="1:11" ht="13.2" x14ac:dyDescent="0.25">
      <c r="A13" s="35" t="s">
        <v>278</v>
      </c>
      <c r="B13" s="39" t="s">
        <v>217</v>
      </c>
      <c r="C13" s="39" t="s">
        <v>218</v>
      </c>
      <c r="D13" s="30" t="s">
        <v>21</v>
      </c>
      <c r="E13" s="36">
        <f>SUM(F13:G13)</f>
        <v>485</v>
      </c>
      <c r="F13" s="37">
        <v>336</v>
      </c>
      <c r="G13" s="38">
        <v>149</v>
      </c>
      <c r="H13" s="38">
        <v>11</v>
      </c>
      <c r="I13" s="34"/>
    </row>
    <row r="14" spans="1:11" ht="13.2" x14ac:dyDescent="0.25">
      <c r="A14" s="35" t="s">
        <v>207</v>
      </c>
      <c r="B14" s="39" t="s">
        <v>208</v>
      </c>
      <c r="C14" s="29" t="s">
        <v>206</v>
      </c>
      <c r="D14" s="30" t="s">
        <v>21</v>
      </c>
      <c r="E14" s="36">
        <f>SUM(F14:G14)</f>
        <v>461</v>
      </c>
      <c r="F14" s="37">
        <v>318</v>
      </c>
      <c r="G14" s="38">
        <v>143</v>
      </c>
      <c r="H14" s="38">
        <v>17</v>
      </c>
      <c r="I14" s="34"/>
    </row>
    <row r="15" spans="1:11" ht="13.2" x14ac:dyDescent="0.25">
      <c r="A15" s="35" t="s">
        <v>209</v>
      </c>
      <c r="B15" s="39" t="s">
        <v>263</v>
      </c>
      <c r="C15" s="39" t="s">
        <v>264</v>
      </c>
      <c r="D15" s="30" t="s">
        <v>21</v>
      </c>
      <c r="E15" s="36">
        <f>SUM(F15:G15)</f>
        <v>451</v>
      </c>
      <c r="F15" s="37">
        <v>342</v>
      </c>
      <c r="G15" s="38">
        <v>109</v>
      </c>
      <c r="H15" s="38">
        <v>18</v>
      </c>
      <c r="I15" s="34"/>
    </row>
    <row r="16" spans="1:11" ht="13.2" x14ac:dyDescent="0.25">
      <c r="A16" s="35"/>
      <c r="B16" s="39"/>
      <c r="C16" s="39"/>
      <c r="D16" s="30"/>
      <c r="E16" s="36"/>
      <c r="F16" s="37"/>
      <c r="G16" s="38"/>
      <c r="H16" s="38"/>
      <c r="I16" s="34"/>
    </row>
    <row r="17" spans="1:9" ht="13.2" x14ac:dyDescent="0.25">
      <c r="A17" s="35" t="s">
        <v>276</v>
      </c>
      <c r="B17" s="41" t="s">
        <v>258</v>
      </c>
      <c r="C17" s="41" t="s">
        <v>259</v>
      </c>
      <c r="D17" s="30" t="s">
        <v>15</v>
      </c>
      <c r="E17" s="36">
        <f>SUM(F17:G17)</f>
        <v>624</v>
      </c>
      <c r="F17" s="37">
        <v>385</v>
      </c>
      <c r="G17" s="38">
        <v>239</v>
      </c>
      <c r="H17" s="38">
        <v>3</v>
      </c>
      <c r="I17" s="34"/>
    </row>
    <row r="18" spans="1:9" ht="13.2" x14ac:dyDescent="0.25">
      <c r="A18" s="35" t="s">
        <v>279</v>
      </c>
      <c r="B18" s="41" t="s">
        <v>255</v>
      </c>
      <c r="C18" s="41" t="s">
        <v>252</v>
      </c>
      <c r="D18" s="30" t="s">
        <v>15</v>
      </c>
      <c r="E18" s="36">
        <f>SUM(F18:G18)</f>
        <v>597</v>
      </c>
      <c r="F18" s="37">
        <v>389</v>
      </c>
      <c r="G18" s="38">
        <v>208</v>
      </c>
      <c r="H18" s="38">
        <v>7</v>
      </c>
      <c r="I18" s="34"/>
    </row>
    <row r="19" spans="1:9" ht="13.2" x14ac:dyDescent="0.25">
      <c r="A19" s="35" t="s">
        <v>280</v>
      </c>
      <c r="B19" s="41" t="s">
        <v>261</v>
      </c>
      <c r="C19" s="41" t="s">
        <v>259</v>
      </c>
      <c r="D19" s="30" t="s">
        <v>15</v>
      </c>
      <c r="E19" s="36">
        <f>SUM(F19:G19)</f>
        <v>593</v>
      </c>
      <c r="F19" s="37">
        <v>374</v>
      </c>
      <c r="G19" s="38">
        <v>219</v>
      </c>
      <c r="H19" s="38">
        <v>9</v>
      </c>
      <c r="I19" s="34"/>
    </row>
    <row r="20" spans="1:9" ht="13.2" x14ac:dyDescent="0.25">
      <c r="A20" s="35" t="s">
        <v>281</v>
      </c>
      <c r="B20" s="41" t="s">
        <v>254</v>
      </c>
      <c r="C20" s="41" t="s">
        <v>252</v>
      </c>
      <c r="D20" s="30" t="s">
        <v>15</v>
      </c>
      <c r="E20" s="36">
        <f>SUM(F20:G20)</f>
        <v>571</v>
      </c>
      <c r="F20" s="37">
        <v>387</v>
      </c>
      <c r="G20" s="38">
        <v>184</v>
      </c>
      <c r="H20" s="38">
        <v>6</v>
      </c>
      <c r="I20" s="34"/>
    </row>
    <row r="21" spans="1:9" ht="13.2" x14ac:dyDescent="0.25">
      <c r="A21" s="35" t="s">
        <v>277</v>
      </c>
      <c r="B21" s="29" t="s">
        <v>210</v>
      </c>
      <c r="C21" s="29" t="s">
        <v>211</v>
      </c>
      <c r="D21" s="30" t="s">
        <v>15</v>
      </c>
      <c r="E21" s="36">
        <f>SUM(F21:G21)</f>
        <v>570</v>
      </c>
      <c r="F21" s="37">
        <v>383</v>
      </c>
      <c r="G21" s="38">
        <v>187</v>
      </c>
      <c r="H21" s="38">
        <v>5</v>
      </c>
      <c r="I21" s="34"/>
    </row>
    <row r="22" spans="1:9" ht="13.2" x14ac:dyDescent="0.25">
      <c r="A22" s="35" t="s">
        <v>278</v>
      </c>
      <c r="B22" s="39" t="s">
        <v>253</v>
      </c>
      <c r="C22" s="39" t="s">
        <v>252</v>
      </c>
      <c r="D22" s="30" t="s">
        <v>15</v>
      </c>
      <c r="E22" s="36">
        <f>SUM(F22:G22)</f>
        <v>551</v>
      </c>
      <c r="F22" s="37">
        <v>387</v>
      </c>
      <c r="G22" s="38">
        <v>164</v>
      </c>
      <c r="H22" s="38">
        <v>9</v>
      </c>
      <c r="I22" s="34"/>
    </row>
    <row r="23" spans="1:9" ht="13.2" x14ac:dyDescent="0.25">
      <c r="A23" s="35" t="s">
        <v>207</v>
      </c>
      <c r="B23" s="41" t="s">
        <v>260</v>
      </c>
      <c r="C23" s="41" t="s">
        <v>259</v>
      </c>
      <c r="D23" s="30" t="s">
        <v>15</v>
      </c>
      <c r="E23" s="36">
        <f>SUM(F23:G23)</f>
        <v>545</v>
      </c>
      <c r="F23" s="37">
        <v>377</v>
      </c>
      <c r="G23" s="38">
        <v>168</v>
      </c>
      <c r="H23" s="38">
        <v>9</v>
      </c>
      <c r="I23" s="34"/>
    </row>
    <row r="24" spans="1:9" ht="13.2" x14ac:dyDescent="0.25">
      <c r="A24" s="35" t="s">
        <v>209</v>
      </c>
      <c r="B24" s="61" t="s">
        <v>274</v>
      </c>
      <c r="C24" s="61" t="s">
        <v>275</v>
      </c>
      <c r="D24" s="62" t="s">
        <v>15</v>
      </c>
      <c r="E24" s="36">
        <f>SUM(F24:G24)</f>
        <v>539</v>
      </c>
      <c r="F24" s="37">
        <v>378</v>
      </c>
      <c r="G24" s="38">
        <v>161</v>
      </c>
      <c r="H24" s="38">
        <v>14</v>
      </c>
      <c r="I24" s="34"/>
    </row>
    <row r="25" spans="1:9" ht="13.2" x14ac:dyDescent="0.25">
      <c r="A25" s="35" t="s">
        <v>212</v>
      </c>
      <c r="B25" s="29" t="s">
        <v>200</v>
      </c>
      <c r="C25" s="29" t="s">
        <v>201</v>
      </c>
      <c r="D25" s="30" t="s">
        <v>15</v>
      </c>
      <c r="E25" s="36">
        <f>SUM(F25:G25)</f>
        <v>538</v>
      </c>
      <c r="F25" s="37">
        <v>370</v>
      </c>
      <c r="G25" s="38">
        <v>168</v>
      </c>
      <c r="H25" s="38">
        <v>5</v>
      </c>
      <c r="I25" s="34"/>
    </row>
    <row r="26" spans="1:9" ht="14.4" x14ac:dyDescent="0.25">
      <c r="A26" s="35" t="s">
        <v>214</v>
      </c>
      <c r="B26" s="53" t="s">
        <v>262</v>
      </c>
      <c r="C26" s="53" t="s">
        <v>259</v>
      </c>
      <c r="D26" s="30" t="s">
        <v>15</v>
      </c>
      <c r="E26" s="36">
        <f>SUM(F26:G26)</f>
        <v>532</v>
      </c>
      <c r="F26" s="37">
        <v>363</v>
      </c>
      <c r="G26" s="38">
        <v>169</v>
      </c>
      <c r="H26" s="38">
        <v>9</v>
      </c>
      <c r="I26" s="34"/>
    </row>
    <row r="27" spans="1:9" ht="13.2" x14ac:dyDescent="0.25">
      <c r="A27" s="35" t="s">
        <v>216</v>
      </c>
      <c r="B27" s="29" t="s">
        <v>245</v>
      </c>
      <c r="C27" s="29" t="s">
        <v>239</v>
      </c>
      <c r="D27" s="30" t="s">
        <v>15</v>
      </c>
      <c r="E27" s="36">
        <f>SUM(F27:G27)</f>
        <v>529</v>
      </c>
      <c r="F27" s="37">
        <v>364</v>
      </c>
      <c r="G27" s="38">
        <v>165</v>
      </c>
      <c r="H27" s="38">
        <v>8</v>
      </c>
      <c r="I27" s="34"/>
    </row>
    <row r="28" spans="1:9" ht="13.2" x14ac:dyDescent="0.25">
      <c r="A28" s="35" t="s">
        <v>219</v>
      </c>
      <c r="B28" s="41" t="s">
        <v>256</v>
      </c>
      <c r="C28" s="41" t="s">
        <v>257</v>
      </c>
      <c r="D28" s="30" t="s">
        <v>15</v>
      </c>
      <c r="E28" s="36">
        <f>SUM(F28:G28)</f>
        <v>529</v>
      </c>
      <c r="F28" s="37">
        <v>364</v>
      </c>
      <c r="G28" s="38">
        <v>165</v>
      </c>
      <c r="H28" s="38">
        <v>9</v>
      </c>
      <c r="I28" s="34"/>
    </row>
    <row r="29" spans="1:9" ht="13.2" x14ac:dyDescent="0.25">
      <c r="A29" s="35" t="s">
        <v>221</v>
      </c>
      <c r="B29" s="29" t="s">
        <v>204</v>
      </c>
      <c r="C29" s="29" t="s">
        <v>203</v>
      </c>
      <c r="D29" s="30" t="s">
        <v>15</v>
      </c>
      <c r="E29" s="36">
        <f>SUM(F29:G29)</f>
        <v>522</v>
      </c>
      <c r="F29" s="37">
        <v>366</v>
      </c>
      <c r="G29" s="38">
        <v>156</v>
      </c>
      <c r="H29" s="38">
        <v>11</v>
      </c>
      <c r="I29" s="34"/>
    </row>
    <row r="30" spans="1:9" ht="13.2" x14ac:dyDescent="0.25">
      <c r="A30" s="35" t="s">
        <v>223</v>
      </c>
      <c r="B30" s="29" t="s">
        <v>268</v>
      </c>
      <c r="C30" s="29" t="s">
        <v>267</v>
      </c>
      <c r="D30" s="30" t="s">
        <v>15</v>
      </c>
      <c r="E30" s="36">
        <f>SUM(F30:G30)</f>
        <v>521</v>
      </c>
      <c r="F30" s="37">
        <v>341</v>
      </c>
      <c r="G30" s="38">
        <v>180</v>
      </c>
      <c r="H30" s="38">
        <v>7</v>
      </c>
      <c r="I30" s="34"/>
    </row>
    <row r="31" spans="1:9" ht="13.2" x14ac:dyDescent="0.25">
      <c r="A31" s="35" t="s">
        <v>226</v>
      </c>
      <c r="B31" s="41" t="s">
        <v>266</v>
      </c>
      <c r="C31" s="29" t="s">
        <v>267</v>
      </c>
      <c r="D31" s="30" t="s">
        <v>15</v>
      </c>
      <c r="E31" s="36">
        <f>SUM(F31:G31)</f>
        <v>520</v>
      </c>
      <c r="F31" s="38">
        <v>360</v>
      </c>
      <c r="G31" s="38">
        <v>160</v>
      </c>
      <c r="H31" s="38">
        <v>11</v>
      </c>
      <c r="I31" s="34"/>
    </row>
    <row r="32" spans="1:9" ht="13.2" x14ac:dyDescent="0.25">
      <c r="A32" s="35" t="s">
        <v>228</v>
      </c>
      <c r="B32" s="39" t="s">
        <v>270</v>
      </c>
      <c r="C32" s="39" t="s">
        <v>271</v>
      </c>
      <c r="D32" s="30" t="s">
        <v>15</v>
      </c>
      <c r="E32" s="36">
        <f>SUM(F32:G32)</f>
        <v>520</v>
      </c>
      <c r="F32" s="38">
        <v>367</v>
      </c>
      <c r="G32" s="38">
        <v>153</v>
      </c>
      <c r="H32" s="38">
        <v>11</v>
      </c>
      <c r="I32" s="34"/>
    </row>
    <row r="33" spans="1:9" ht="13.2" x14ac:dyDescent="0.25">
      <c r="A33" s="35" t="s">
        <v>282</v>
      </c>
      <c r="B33" s="29" t="s">
        <v>205</v>
      </c>
      <c r="C33" s="29" t="s">
        <v>206</v>
      </c>
      <c r="D33" s="30" t="s">
        <v>15</v>
      </c>
      <c r="E33" s="36">
        <f>SUM(F33:G33)</f>
        <v>517</v>
      </c>
      <c r="F33" s="38">
        <v>359</v>
      </c>
      <c r="G33" s="38">
        <v>158</v>
      </c>
      <c r="H33" s="38">
        <v>11</v>
      </c>
      <c r="I33" s="34"/>
    </row>
    <row r="34" spans="1:9" ht="13.2" x14ac:dyDescent="0.25">
      <c r="A34" s="35" t="s">
        <v>230</v>
      </c>
      <c r="B34" s="41" t="s">
        <v>222</v>
      </c>
      <c r="C34" s="41" t="s">
        <v>218</v>
      </c>
      <c r="D34" s="30" t="s">
        <v>15</v>
      </c>
      <c r="E34" s="36">
        <f>SUM(F34:G34)</f>
        <v>516</v>
      </c>
      <c r="F34" s="38">
        <v>360</v>
      </c>
      <c r="G34" s="38">
        <v>156</v>
      </c>
      <c r="H34" s="38">
        <v>12</v>
      </c>
      <c r="I34" s="34"/>
    </row>
    <row r="35" spans="1:9" ht="13.2" x14ac:dyDescent="0.25">
      <c r="A35" s="35" t="s">
        <v>233</v>
      </c>
      <c r="B35" s="29" t="s">
        <v>202</v>
      </c>
      <c r="C35" s="29" t="s">
        <v>203</v>
      </c>
      <c r="D35" s="30" t="s">
        <v>15</v>
      </c>
      <c r="E35" s="36">
        <f>SUM(F35:G35)</f>
        <v>512</v>
      </c>
      <c r="F35" s="38">
        <v>338</v>
      </c>
      <c r="G35" s="38">
        <v>174</v>
      </c>
      <c r="H35" s="38">
        <v>10</v>
      </c>
      <c r="I35" s="34"/>
    </row>
    <row r="36" spans="1:9" ht="13.2" x14ac:dyDescent="0.25">
      <c r="A36" s="35" t="s">
        <v>235</v>
      </c>
      <c r="B36" s="39" t="s">
        <v>229</v>
      </c>
      <c r="C36" s="39" t="s">
        <v>225</v>
      </c>
      <c r="D36" s="30" t="s">
        <v>15</v>
      </c>
      <c r="E36" s="36">
        <f>SUM(F36:G36)</f>
        <v>512</v>
      </c>
      <c r="F36" s="38">
        <v>366</v>
      </c>
      <c r="G36" s="38">
        <v>146</v>
      </c>
      <c r="H36" s="38">
        <v>11</v>
      </c>
      <c r="I36" s="34"/>
    </row>
    <row r="37" spans="1:9" ht="13.2" x14ac:dyDescent="0.25">
      <c r="A37" s="35" t="s">
        <v>237</v>
      </c>
      <c r="B37" s="29" t="s">
        <v>236</v>
      </c>
      <c r="C37" s="29" t="s">
        <v>232</v>
      </c>
      <c r="D37" s="30" t="s">
        <v>15</v>
      </c>
      <c r="E37" s="36">
        <f>SUM(F37:G37)</f>
        <v>505</v>
      </c>
      <c r="F37" s="38">
        <v>356</v>
      </c>
      <c r="G37" s="38">
        <v>149</v>
      </c>
      <c r="H37" s="38">
        <v>12</v>
      </c>
      <c r="I37" s="34"/>
    </row>
    <row r="38" spans="1:9" ht="13.2" x14ac:dyDescent="0.25">
      <c r="A38" s="35" t="s">
        <v>240</v>
      </c>
      <c r="B38" s="41" t="s">
        <v>251</v>
      </c>
      <c r="C38" s="41" t="s">
        <v>252</v>
      </c>
      <c r="D38" s="30" t="s">
        <v>15</v>
      </c>
      <c r="E38" s="36">
        <f>SUM(F38:G38)</f>
        <v>503</v>
      </c>
      <c r="F38" s="38">
        <v>354</v>
      </c>
      <c r="G38" s="38">
        <v>149</v>
      </c>
      <c r="H38" s="38">
        <v>12</v>
      </c>
      <c r="I38" s="34"/>
    </row>
    <row r="39" spans="1:9" ht="13.2" x14ac:dyDescent="0.25">
      <c r="A39" s="35" t="s">
        <v>242</v>
      </c>
      <c r="B39" s="29" t="s">
        <v>220</v>
      </c>
      <c r="C39" s="39" t="s">
        <v>218</v>
      </c>
      <c r="D39" s="30" t="s">
        <v>15</v>
      </c>
      <c r="E39" s="36">
        <f>SUM(F39:G39)</f>
        <v>503</v>
      </c>
      <c r="F39" s="38">
        <v>365</v>
      </c>
      <c r="G39" s="38">
        <v>138</v>
      </c>
      <c r="H39" s="38">
        <v>16</v>
      </c>
      <c r="I39" s="34"/>
    </row>
    <row r="40" spans="1:9" ht="13.2" x14ac:dyDescent="0.25">
      <c r="A40" s="35" t="s">
        <v>244</v>
      </c>
      <c r="B40" s="29" t="s">
        <v>248</v>
      </c>
      <c r="C40" s="29" t="s">
        <v>249</v>
      </c>
      <c r="D40" s="30" t="s">
        <v>15</v>
      </c>
      <c r="E40" s="36">
        <f>SUM(F40:G40)</f>
        <v>499</v>
      </c>
      <c r="F40" s="38">
        <v>367</v>
      </c>
      <c r="G40" s="38">
        <v>132</v>
      </c>
      <c r="H40" s="38">
        <v>17</v>
      </c>
      <c r="I40" s="34"/>
    </row>
    <row r="41" spans="1:9" ht="13.2" x14ac:dyDescent="0.25">
      <c r="A41" s="35" t="s">
        <v>283</v>
      </c>
      <c r="B41" s="29" t="s">
        <v>215</v>
      </c>
      <c r="C41" s="29" t="s">
        <v>211</v>
      </c>
      <c r="D41" s="30" t="s">
        <v>15</v>
      </c>
      <c r="E41" s="36">
        <f>SUM(F41:G41)</f>
        <v>496</v>
      </c>
      <c r="F41" s="38">
        <v>354</v>
      </c>
      <c r="G41" s="38">
        <v>142</v>
      </c>
      <c r="H41" s="38">
        <v>14</v>
      </c>
      <c r="I41" s="34"/>
    </row>
    <row r="42" spans="1:9" ht="13.2" x14ac:dyDescent="0.25">
      <c r="A42" s="35" t="s">
        <v>246</v>
      </c>
      <c r="B42" s="29" t="s">
        <v>250</v>
      </c>
      <c r="C42" s="29" t="s">
        <v>249</v>
      </c>
      <c r="D42" s="30" t="s">
        <v>15</v>
      </c>
      <c r="E42" s="36">
        <f>SUM(F42:G42)</f>
        <v>491</v>
      </c>
      <c r="F42" s="38">
        <v>359</v>
      </c>
      <c r="G42" s="38">
        <v>132</v>
      </c>
      <c r="H42" s="38">
        <v>15</v>
      </c>
      <c r="I42" s="34"/>
    </row>
    <row r="43" spans="1:9" ht="13.2" x14ac:dyDescent="0.25">
      <c r="A43" s="35" t="s">
        <v>284</v>
      </c>
      <c r="B43" s="41" t="s">
        <v>272</v>
      </c>
      <c r="C43" s="41" t="s">
        <v>273</v>
      </c>
      <c r="D43" s="30" t="s">
        <v>15</v>
      </c>
      <c r="E43" s="36">
        <f>SUM(F43:G43)</f>
        <v>481</v>
      </c>
      <c r="F43" s="38">
        <v>341</v>
      </c>
      <c r="G43" s="38">
        <v>140</v>
      </c>
      <c r="H43" s="38">
        <v>16</v>
      </c>
      <c r="I43" s="34"/>
    </row>
    <row r="44" spans="1:9" ht="13.2" x14ac:dyDescent="0.25">
      <c r="A44" s="35" t="s">
        <v>141</v>
      </c>
      <c r="B44" s="29" t="s">
        <v>231</v>
      </c>
      <c r="C44" s="29" t="s">
        <v>232</v>
      </c>
      <c r="D44" s="30" t="s">
        <v>15</v>
      </c>
      <c r="E44" s="36">
        <f>SUM(F44:G44)</f>
        <v>479</v>
      </c>
      <c r="F44" s="38">
        <v>369</v>
      </c>
      <c r="G44" s="38">
        <v>110</v>
      </c>
      <c r="H44" s="38">
        <v>18</v>
      </c>
      <c r="I44" s="34"/>
    </row>
    <row r="45" spans="1:9" ht="13.2" x14ac:dyDescent="0.25">
      <c r="A45" s="35" t="s">
        <v>144</v>
      </c>
      <c r="B45" s="39" t="s">
        <v>227</v>
      </c>
      <c r="C45" s="39" t="s">
        <v>225</v>
      </c>
      <c r="D45" s="30" t="s">
        <v>15</v>
      </c>
      <c r="E45" s="36">
        <f>SUM(F45:G45)</f>
        <v>477</v>
      </c>
      <c r="F45" s="38">
        <v>338</v>
      </c>
      <c r="G45" s="38">
        <v>139</v>
      </c>
      <c r="H45" s="38">
        <v>10</v>
      </c>
      <c r="I45" s="34"/>
    </row>
    <row r="46" spans="1:9" ht="14.4" x14ac:dyDescent="0.25">
      <c r="A46" s="35" t="s">
        <v>98</v>
      </c>
      <c r="B46" s="42" t="s">
        <v>241</v>
      </c>
      <c r="C46" s="39" t="s">
        <v>239</v>
      </c>
      <c r="D46" s="30" t="s">
        <v>15</v>
      </c>
      <c r="E46" s="36">
        <f>SUM(F46:G46)</f>
        <v>474</v>
      </c>
      <c r="F46" s="38">
        <v>347</v>
      </c>
      <c r="G46" s="38">
        <v>127</v>
      </c>
      <c r="H46" s="38">
        <v>20</v>
      </c>
      <c r="I46" s="34"/>
    </row>
    <row r="47" spans="1:9" ht="13.2" x14ac:dyDescent="0.25">
      <c r="A47" s="35" t="s">
        <v>99</v>
      </c>
      <c r="B47" s="39" t="s">
        <v>243</v>
      </c>
      <c r="C47" s="39" t="s">
        <v>239</v>
      </c>
      <c r="D47" s="30" t="s">
        <v>15</v>
      </c>
      <c r="E47" s="36">
        <f>SUM(F47:G47)</f>
        <v>473</v>
      </c>
      <c r="F47" s="38">
        <v>348</v>
      </c>
      <c r="G47" s="38">
        <v>125</v>
      </c>
      <c r="H47" s="38">
        <v>15</v>
      </c>
      <c r="I47" s="34"/>
    </row>
    <row r="48" spans="1:9" ht="13.2" x14ac:dyDescent="0.25">
      <c r="A48" s="35" t="s">
        <v>100</v>
      </c>
      <c r="B48" s="29" t="s">
        <v>213</v>
      </c>
      <c r="C48" s="29" t="s">
        <v>211</v>
      </c>
      <c r="D48" s="30" t="s">
        <v>15</v>
      </c>
      <c r="E48" s="36">
        <f>SUM(F48:G48)</f>
        <v>471</v>
      </c>
      <c r="F48" s="38">
        <v>328</v>
      </c>
      <c r="G48" s="38">
        <v>143</v>
      </c>
      <c r="H48" s="38">
        <v>10</v>
      </c>
      <c r="I48" s="34"/>
    </row>
    <row r="49" spans="1:9" ht="13.2" x14ac:dyDescent="0.25">
      <c r="A49" s="35" t="s">
        <v>101</v>
      </c>
      <c r="B49" s="59" t="s">
        <v>265</v>
      </c>
      <c r="C49" s="59" t="s">
        <v>264</v>
      </c>
      <c r="D49" s="60" t="s">
        <v>15</v>
      </c>
      <c r="E49" s="36">
        <f>SUM(F49:G49)</f>
        <v>450</v>
      </c>
      <c r="F49" s="38">
        <v>299</v>
      </c>
      <c r="G49" s="38">
        <v>151</v>
      </c>
      <c r="H49" s="38">
        <v>14</v>
      </c>
      <c r="I49" s="34"/>
    </row>
    <row r="50" spans="1:9" ht="13.2" x14ac:dyDescent="0.25">
      <c r="A50" s="35"/>
      <c r="B50" s="46"/>
      <c r="C50" s="46"/>
      <c r="D50" s="38"/>
      <c r="E50" s="36"/>
      <c r="F50" s="38"/>
      <c r="G50" s="38"/>
      <c r="H50" s="38"/>
      <c r="I50" s="34"/>
    </row>
    <row r="51" spans="1:9" ht="13.2" x14ac:dyDescent="0.25">
      <c r="A51" s="35"/>
      <c r="B51" s="46"/>
      <c r="C51" s="46"/>
      <c r="D51" s="38"/>
      <c r="E51" s="36"/>
      <c r="F51" s="38"/>
      <c r="G51" s="38"/>
      <c r="H51" s="38"/>
      <c r="I51" s="34"/>
    </row>
    <row r="52" spans="1:9" ht="13.2" x14ac:dyDescent="0.25">
      <c r="A52" s="35"/>
      <c r="B52" s="46"/>
      <c r="C52" s="46"/>
      <c r="D52" s="38"/>
      <c r="E52" s="36"/>
      <c r="F52" s="38"/>
      <c r="G52" s="38"/>
      <c r="H52" s="38"/>
      <c r="I52" s="34"/>
    </row>
    <row r="53" spans="1:9" ht="13.2" x14ac:dyDescent="0.25">
      <c r="A53" s="35"/>
      <c r="B53" s="46"/>
      <c r="C53" s="46"/>
      <c r="D53" s="38"/>
      <c r="E53" s="36"/>
      <c r="F53" s="38"/>
      <c r="G53" s="38"/>
      <c r="H53" s="38"/>
      <c r="I53" s="34"/>
    </row>
    <row r="54" spans="1:9" ht="13.2" x14ac:dyDescent="0.25">
      <c r="A54" s="49"/>
      <c r="B54" s="46"/>
      <c r="C54" s="46"/>
      <c r="D54" s="38"/>
      <c r="E54" s="36"/>
      <c r="F54" s="38"/>
      <c r="G54" s="38"/>
      <c r="H54" s="38"/>
      <c r="I54" s="34"/>
    </row>
    <row r="55" spans="1:9" ht="13.2" x14ac:dyDescent="0.25">
      <c r="A55" s="35"/>
      <c r="B55" s="46"/>
      <c r="C55" s="46"/>
      <c r="D55" s="38"/>
      <c r="E55" s="36"/>
      <c r="F55" s="38"/>
      <c r="G55" s="38"/>
      <c r="H55" s="38"/>
      <c r="I55" s="34"/>
    </row>
    <row r="56" spans="1:9" ht="13.2" x14ac:dyDescent="0.25">
      <c r="A56" s="49"/>
      <c r="B56" s="46"/>
      <c r="C56" s="46"/>
      <c r="D56" s="38"/>
      <c r="E56" s="36"/>
      <c r="F56" s="38"/>
      <c r="G56" s="38"/>
      <c r="H56" s="38"/>
      <c r="I56" s="34"/>
    </row>
    <row r="57" spans="1:9" ht="13.2" x14ac:dyDescent="0.25">
      <c r="A57" s="35"/>
      <c r="B57" s="46"/>
      <c r="C57" s="46"/>
      <c r="D57" s="38"/>
      <c r="E57" s="36"/>
      <c r="F57" s="38"/>
      <c r="G57" s="38"/>
      <c r="H57" s="38"/>
      <c r="I57" s="34"/>
    </row>
    <row r="58" spans="1:9" ht="13.2" x14ac:dyDescent="0.25">
      <c r="A58" s="49"/>
      <c r="B58" s="46"/>
      <c r="C58" s="46"/>
      <c r="D58" s="38"/>
      <c r="E58" s="36"/>
      <c r="F58" s="38"/>
      <c r="G58" s="38"/>
      <c r="H58" s="38"/>
      <c r="I58" s="34"/>
    </row>
    <row r="59" spans="1:9" ht="13.2" x14ac:dyDescent="0.25">
      <c r="A59" s="35"/>
      <c r="B59" s="46"/>
      <c r="C59" s="46"/>
      <c r="D59" s="38"/>
      <c r="E59" s="36"/>
      <c r="F59" s="38"/>
      <c r="G59" s="38"/>
      <c r="H59" s="38"/>
      <c r="I59" s="34"/>
    </row>
    <row r="60" spans="1:9" ht="13.2" x14ac:dyDescent="0.25">
      <c r="A60" s="49"/>
      <c r="B60" s="46"/>
      <c r="C60" s="46"/>
      <c r="D60" s="38"/>
      <c r="E60" s="48"/>
      <c r="F60" s="38"/>
      <c r="G60" s="38"/>
      <c r="H60" s="38"/>
      <c r="I60" s="34"/>
    </row>
    <row r="61" spans="1:9" ht="13.2" x14ac:dyDescent="0.25">
      <c r="A61" s="49"/>
      <c r="B61" s="46"/>
      <c r="C61" s="46"/>
      <c r="D61" s="38"/>
      <c r="E61" s="48"/>
      <c r="F61" s="38"/>
      <c r="G61" s="38"/>
      <c r="H61" s="38"/>
      <c r="I61" s="34"/>
    </row>
    <row r="62" spans="1:9" ht="13.2" x14ac:dyDescent="0.25">
      <c r="A62" s="49" t="str">
        <f>IF(OR(ISBLANK($B62),$D62&lt;0),"",ROW(A62)-7)</f>
        <v/>
      </c>
      <c r="B62" s="46"/>
      <c r="C62" s="46"/>
      <c r="D62" s="38"/>
      <c r="E62" s="48"/>
      <c r="F62" s="38"/>
      <c r="G62" s="38"/>
      <c r="H62" s="38"/>
      <c r="I62" s="34"/>
    </row>
    <row r="63" spans="1:9" ht="13.2" x14ac:dyDescent="0.25">
      <c r="A63" s="49" t="str">
        <f>IF(OR(ISBLANK($B63),$D63&lt;0),"",ROW(A63)-7)</f>
        <v/>
      </c>
      <c r="B63" s="46"/>
      <c r="C63" s="46"/>
      <c r="D63" s="38"/>
      <c r="E63" s="48" t="str">
        <f>IF(OR(ISBLANK($F63))," ",F63+G63)</f>
        <v xml:space="preserve"> </v>
      </c>
      <c r="F63" s="38"/>
      <c r="G63" s="38"/>
      <c r="H63" s="38"/>
      <c r="I63" s="34"/>
    </row>
    <row r="64" spans="1:9" ht="13.2" x14ac:dyDescent="0.25">
      <c r="A64" s="49" t="str">
        <f>IF(OR(ISBLANK($B64),$D64&lt;0),"",ROW(A64)-7)</f>
        <v/>
      </c>
      <c r="B64" s="46"/>
      <c r="C64" s="46"/>
      <c r="D64" s="38"/>
      <c r="E64" s="48" t="str">
        <f>IF(OR(ISBLANK($F64))," ",F64+G64)</f>
        <v xml:space="preserve"> </v>
      </c>
      <c r="F64" s="38"/>
      <c r="G64" s="38"/>
      <c r="H64" s="38"/>
      <c r="I64" s="34"/>
    </row>
    <row r="65" spans="1:9" ht="13.2" x14ac:dyDescent="0.25">
      <c r="A65" s="49" t="str">
        <f>IF(OR(ISBLANK($B65),$D65&lt;0),"",ROW(A65)-7)</f>
        <v/>
      </c>
      <c r="B65" s="46"/>
      <c r="C65" s="46"/>
      <c r="D65" s="38"/>
      <c r="E65" s="48" t="str">
        <f>IF(OR(ISBLANK($F65))," ",F65+G65)</f>
        <v xml:space="preserve"> </v>
      </c>
      <c r="F65" s="38"/>
      <c r="G65" s="38"/>
      <c r="H65" s="38"/>
      <c r="I65" s="34"/>
    </row>
    <row r="66" spans="1:9" ht="13.2" x14ac:dyDescent="0.25">
      <c r="A66" s="49" t="str">
        <f>IF(OR(ISBLANK($B66),$D66&lt;0),"",ROW(A66)-7)</f>
        <v/>
      </c>
      <c r="B66" s="46"/>
      <c r="C66" s="46"/>
      <c r="D66" s="38"/>
      <c r="E66" s="48" t="str">
        <f>IF(OR(ISBLANK($F66))," ",F66+G66)</f>
        <v xml:space="preserve"> </v>
      </c>
      <c r="F66" s="38"/>
      <c r="G66" s="38"/>
      <c r="H66" s="38"/>
      <c r="I66" s="34"/>
    </row>
    <row r="67" spans="1:9" ht="13.2" x14ac:dyDescent="0.25">
      <c r="A67" s="49" t="str">
        <f>IF(OR(ISBLANK($B67),$D67&lt;0),"",ROW(A67)-7)</f>
        <v/>
      </c>
      <c r="B67" s="46"/>
      <c r="C67" s="46"/>
      <c r="D67" s="38"/>
      <c r="E67" s="48" t="str">
        <f>IF(OR(ISBLANK($F67))," ",F67+G67)</f>
        <v xml:space="preserve"> </v>
      </c>
      <c r="F67" s="38"/>
      <c r="G67" s="38"/>
      <c r="H67" s="38"/>
      <c r="I67" s="34"/>
    </row>
    <row r="68" spans="1:9" ht="13.2" x14ac:dyDescent="0.25">
      <c r="A68" s="49" t="str">
        <f>IF(OR(ISBLANK($B68),$D68&lt;0),"",ROW(A68)-7)</f>
        <v/>
      </c>
      <c r="B68" s="46"/>
      <c r="C68" s="46"/>
      <c r="D68" s="38"/>
      <c r="E68" s="48"/>
      <c r="F68" s="38"/>
      <c r="G68" s="38"/>
      <c r="H68" s="38"/>
      <c r="I68" s="34"/>
    </row>
    <row r="69" spans="1:9" ht="13.2" x14ac:dyDescent="0.25">
      <c r="A69" s="49" t="str">
        <f>IF(OR(ISBLANK($B69),$D69&lt;0),"",ROW(A69)-7)</f>
        <v/>
      </c>
      <c r="B69" s="46"/>
      <c r="C69" s="46"/>
      <c r="D69" s="38"/>
      <c r="E69" s="48"/>
      <c r="F69" s="38"/>
      <c r="G69" s="38"/>
      <c r="H69" s="38"/>
      <c r="I69" s="34"/>
    </row>
    <row r="70" spans="1:9" ht="13.2" x14ac:dyDescent="0.25">
      <c r="A70" s="49" t="str">
        <f>IF(OR(ISBLANK($B70),$D70&lt;0),"",ROW(A70)-7)</f>
        <v/>
      </c>
      <c r="B70" s="46"/>
      <c r="C70" s="46"/>
      <c r="D70" s="38"/>
      <c r="E70" s="48"/>
      <c r="F70" s="38"/>
      <c r="G70" s="38"/>
      <c r="H70" s="38"/>
      <c r="I70" s="34"/>
    </row>
    <row r="71" spans="1:9" ht="13.2" x14ac:dyDescent="0.25">
      <c r="A71" s="49" t="str">
        <f>IF(OR(ISBLANK($B71),$D71&lt;0),"",ROW(A71)-7)</f>
        <v/>
      </c>
      <c r="B71" s="46"/>
      <c r="C71" s="46"/>
      <c r="D71" s="38"/>
      <c r="E71" s="48"/>
      <c r="F71" s="38"/>
      <c r="G71" s="38"/>
      <c r="H71" s="38"/>
      <c r="I71" s="34"/>
    </row>
    <row r="72" spans="1:9" ht="13.2" x14ac:dyDescent="0.25">
      <c r="A72" s="49" t="str">
        <f>IF(OR(ISBLANK($B72),$D72&lt;0),"",ROW(A72)-7)</f>
        <v/>
      </c>
      <c r="B72" s="46"/>
      <c r="C72" s="46"/>
      <c r="D72" s="38"/>
      <c r="E72" s="48"/>
      <c r="F72" s="38"/>
      <c r="G72" s="38"/>
      <c r="H72" s="38"/>
      <c r="I72" s="34"/>
    </row>
    <row r="73" spans="1:9" ht="13.2" x14ac:dyDescent="0.25">
      <c r="A73" s="49" t="str">
        <f>IF(OR(ISBLANK($B73),$D73&lt;0),"",ROW(A73)-7)</f>
        <v/>
      </c>
      <c r="B73" s="46"/>
      <c r="C73" s="46"/>
      <c r="D73" s="38"/>
      <c r="E73" s="48"/>
      <c r="F73" s="38"/>
      <c r="G73" s="38"/>
      <c r="H73" s="38"/>
      <c r="I73" s="34"/>
    </row>
    <row r="74" spans="1:9" ht="13.2" x14ac:dyDescent="0.25">
      <c r="A74" s="49" t="str">
        <f>IF(OR(ISBLANK($B74),$D74&lt;0),"",ROW(A74)-7)</f>
        <v/>
      </c>
      <c r="B74" s="46"/>
      <c r="C74" s="46"/>
      <c r="D74" s="38"/>
      <c r="E74" s="48"/>
      <c r="F74" s="38"/>
      <c r="G74" s="38"/>
      <c r="H74" s="38"/>
      <c r="I74" s="34"/>
    </row>
    <row r="75" spans="1:9" ht="13.2" x14ac:dyDescent="0.25">
      <c r="A75" s="49" t="str">
        <f>IF(OR(ISBLANK($B75),$D75&lt;0),"",ROW(A75)-7)</f>
        <v/>
      </c>
      <c r="B75" s="46"/>
      <c r="C75" s="46"/>
      <c r="D75" s="38"/>
      <c r="E75" s="48"/>
      <c r="F75" s="38"/>
      <c r="G75" s="38"/>
      <c r="H75" s="38"/>
      <c r="I75" s="34"/>
    </row>
    <row r="76" spans="1:9" ht="13.2" x14ac:dyDescent="0.25">
      <c r="A76" s="49" t="str">
        <f>IF(OR(ISBLANK($B76),$D76&lt;0),"",ROW(A76)-7)</f>
        <v/>
      </c>
      <c r="B76" s="46"/>
      <c r="C76" s="46"/>
      <c r="D76" s="38"/>
      <c r="E76" s="48"/>
      <c r="F76" s="38"/>
      <c r="G76" s="38"/>
      <c r="H76" s="38"/>
      <c r="I76" s="34"/>
    </row>
    <row r="77" spans="1:9" ht="13.2" x14ac:dyDescent="0.25">
      <c r="A77" s="49" t="str">
        <f>IF(OR(ISBLANK($B77),$D77&lt;0),"",ROW(A77)-7)</f>
        <v/>
      </c>
      <c r="B77" s="46"/>
      <c r="C77" s="46"/>
      <c r="D77" s="38"/>
      <c r="E77" s="48"/>
      <c r="F77" s="38"/>
      <c r="G77" s="38"/>
      <c r="H77" s="38"/>
      <c r="I77" s="34"/>
    </row>
    <row r="78" spans="1:9" ht="13.2" x14ac:dyDescent="0.25">
      <c r="A78" s="49" t="str">
        <f>IF(OR(ISBLANK($B78),$D78&lt;0),"",ROW(A78)-7)</f>
        <v/>
      </c>
      <c r="B78" s="46"/>
      <c r="C78" s="46"/>
      <c r="D78" s="38"/>
      <c r="E78" s="48"/>
      <c r="F78" s="38"/>
      <c r="G78" s="38"/>
      <c r="H78" s="38"/>
      <c r="I78" s="34"/>
    </row>
    <row r="79" spans="1:9" ht="13.2" x14ac:dyDescent="0.25">
      <c r="A79" s="49" t="str">
        <f>IF(OR(ISBLANK($B79),$D79&lt;0),"",ROW(A79)-7)</f>
        <v/>
      </c>
      <c r="B79" s="46"/>
      <c r="C79" s="46"/>
      <c r="D79" s="38"/>
      <c r="E79" s="48"/>
      <c r="F79" s="38"/>
      <c r="G79" s="38"/>
      <c r="H79" s="38"/>
      <c r="I79" s="34"/>
    </row>
    <row r="80" spans="1:9" ht="13.2" x14ac:dyDescent="0.25">
      <c r="A80" s="49" t="str">
        <f>IF(OR(ISBLANK($B80),$D80&lt;0),"",ROW(A80)-7)</f>
        <v/>
      </c>
      <c r="B80" s="46"/>
      <c r="C80" s="46"/>
      <c r="D80" s="38"/>
      <c r="E80" s="48"/>
      <c r="F80" s="38"/>
      <c r="G80" s="38"/>
      <c r="H80" s="38"/>
      <c r="I80" s="34"/>
    </row>
  </sheetData>
  <protectedRanges>
    <protectedRange sqref="B49:D97" name="Oblast2"/>
    <protectedRange sqref="F8:H25" name="Oblast3_1"/>
  </protectedRanges>
  <sortState xmlns:xlrd2="http://schemas.microsoft.com/office/spreadsheetml/2017/richdata2" ref="B8:H49">
    <sortCondition ref="D8:D49"/>
    <sortCondition descending="1" ref="E8:E49"/>
    <sortCondition descending="1" ref="G8:G49"/>
  </sortState>
  <mergeCells count="12">
    <mergeCell ref="D5:D7"/>
    <mergeCell ref="E5:E7"/>
    <mergeCell ref="F5:F7"/>
    <mergeCell ref="G5:G7"/>
    <mergeCell ref="H5:H7"/>
    <mergeCell ref="A1:B4"/>
    <mergeCell ref="D1:D2"/>
    <mergeCell ref="E1:H4"/>
    <mergeCell ref="D3:D4"/>
    <mergeCell ref="A5:A7"/>
    <mergeCell ref="B5:B7"/>
    <mergeCell ref="C5:C6"/>
  </mergeCells>
  <phoneticPr fontId="10" type="noConversion"/>
  <dataValidations count="5">
    <dataValidation type="date" allowBlank="1" showInputMessage="1" showErrorMessage="1" errorTitle="Chybná hodnota" error="Datum narození musí být od 1. 7. 2005 do 30. 6. 2009." sqref="IY65543:IY65616 SU65543:SU65616 ACQ65543:ACQ65616 AMM65543:AMM65616 AWI65543:AWI65616 BGE65543:BGE65616 BQA65543:BQA65616 BZW65543:BZW65616 CJS65543:CJS65616 CTO65543:CTO65616 DDK65543:DDK65616 DNG65543:DNG65616 DXC65543:DXC65616 EGY65543:EGY65616 EQU65543:EQU65616 FAQ65543:FAQ65616 FKM65543:FKM65616 FUI65543:FUI65616 GEE65543:GEE65616 GOA65543:GOA65616 GXW65543:GXW65616 HHS65543:HHS65616 HRO65543:HRO65616 IBK65543:IBK65616 ILG65543:ILG65616 IVC65543:IVC65616 JEY65543:JEY65616 JOU65543:JOU65616 JYQ65543:JYQ65616 KIM65543:KIM65616 KSI65543:KSI65616 LCE65543:LCE65616 LMA65543:LMA65616 LVW65543:LVW65616 MFS65543:MFS65616 MPO65543:MPO65616 MZK65543:MZK65616 NJG65543:NJG65616 NTC65543:NTC65616 OCY65543:OCY65616 OMU65543:OMU65616 OWQ65543:OWQ65616 PGM65543:PGM65616 PQI65543:PQI65616 QAE65543:QAE65616 QKA65543:QKA65616 QTW65543:QTW65616 RDS65543:RDS65616 RNO65543:RNO65616 RXK65543:RXK65616 SHG65543:SHG65616 SRC65543:SRC65616 TAY65543:TAY65616 TKU65543:TKU65616 TUQ65543:TUQ65616 UEM65543:UEM65616 UOI65543:UOI65616 UYE65543:UYE65616 VIA65543:VIA65616 VRW65543:VRW65616 WBS65543:WBS65616 WLO65543:WLO65616 WVK65543:WVK65616 IY131079:IY131152 SU131079:SU131152 ACQ131079:ACQ131152 AMM131079:AMM131152 AWI131079:AWI131152 BGE131079:BGE131152 BQA131079:BQA131152 BZW131079:BZW131152 CJS131079:CJS131152 CTO131079:CTO131152 DDK131079:DDK131152 DNG131079:DNG131152 DXC131079:DXC131152 EGY131079:EGY131152 EQU131079:EQU131152 FAQ131079:FAQ131152 FKM131079:FKM131152 FUI131079:FUI131152 GEE131079:GEE131152 GOA131079:GOA131152 GXW131079:GXW131152 HHS131079:HHS131152 HRO131079:HRO131152 IBK131079:IBK131152 ILG131079:ILG131152 IVC131079:IVC131152 JEY131079:JEY131152 JOU131079:JOU131152 JYQ131079:JYQ131152 KIM131079:KIM131152 KSI131079:KSI131152 LCE131079:LCE131152 LMA131079:LMA131152 LVW131079:LVW131152 MFS131079:MFS131152 MPO131079:MPO131152 MZK131079:MZK131152 NJG131079:NJG131152 NTC131079:NTC131152 OCY131079:OCY131152 OMU131079:OMU131152 OWQ131079:OWQ131152 PGM131079:PGM131152 PQI131079:PQI131152 QAE131079:QAE131152 QKA131079:QKA131152 QTW131079:QTW131152 RDS131079:RDS131152 RNO131079:RNO131152 RXK131079:RXK131152 SHG131079:SHG131152 SRC131079:SRC131152 TAY131079:TAY131152 TKU131079:TKU131152 TUQ131079:TUQ131152 UEM131079:UEM131152 UOI131079:UOI131152 UYE131079:UYE131152 VIA131079:VIA131152 VRW131079:VRW131152 WBS131079:WBS131152 WLO131079:WLO131152 WVK131079:WVK131152 IY196615:IY196688 SU196615:SU196688 ACQ196615:ACQ196688 AMM196615:AMM196688 AWI196615:AWI196688 BGE196615:BGE196688 BQA196615:BQA196688 BZW196615:BZW196688 CJS196615:CJS196688 CTO196615:CTO196688 DDK196615:DDK196688 DNG196615:DNG196688 DXC196615:DXC196688 EGY196615:EGY196688 EQU196615:EQU196688 FAQ196615:FAQ196688 FKM196615:FKM196688 FUI196615:FUI196688 GEE196615:GEE196688 GOA196615:GOA196688 GXW196615:GXW196688 HHS196615:HHS196688 HRO196615:HRO196688 IBK196615:IBK196688 ILG196615:ILG196688 IVC196615:IVC196688 JEY196615:JEY196688 JOU196615:JOU196688 JYQ196615:JYQ196688 KIM196615:KIM196688 KSI196615:KSI196688 LCE196615:LCE196688 LMA196615:LMA196688 LVW196615:LVW196688 MFS196615:MFS196688 MPO196615:MPO196688 MZK196615:MZK196688 NJG196615:NJG196688 NTC196615:NTC196688 OCY196615:OCY196688 OMU196615:OMU196688 OWQ196615:OWQ196688 PGM196615:PGM196688 PQI196615:PQI196688 QAE196615:QAE196688 QKA196615:QKA196688 QTW196615:QTW196688 RDS196615:RDS196688 RNO196615:RNO196688 RXK196615:RXK196688 SHG196615:SHG196688 SRC196615:SRC196688 TAY196615:TAY196688 TKU196615:TKU196688 TUQ196615:TUQ196688 UEM196615:UEM196688 UOI196615:UOI196688 UYE196615:UYE196688 VIA196615:VIA196688 VRW196615:VRW196688 WBS196615:WBS196688 WLO196615:WLO196688 WVK196615:WVK196688 IY262151:IY262224 SU262151:SU262224 ACQ262151:ACQ262224 AMM262151:AMM262224 AWI262151:AWI262224 BGE262151:BGE262224 BQA262151:BQA262224 BZW262151:BZW262224 CJS262151:CJS262224 CTO262151:CTO262224 DDK262151:DDK262224 DNG262151:DNG262224 DXC262151:DXC262224 EGY262151:EGY262224 EQU262151:EQU262224 FAQ262151:FAQ262224 FKM262151:FKM262224 FUI262151:FUI262224 GEE262151:GEE262224 GOA262151:GOA262224 GXW262151:GXW262224 HHS262151:HHS262224 HRO262151:HRO262224 IBK262151:IBK262224 ILG262151:ILG262224 IVC262151:IVC262224 JEY262151:JEY262224 JOU262151:JOU262224 JYQ262151:JYQ262224 KIM262151:KIM262224 KSI262151:KSI262224 LCE262151:LCE262224 LMA262151:LMA262224 LVW262151:LVW262224 MFS262151:MFS262224 MPO262151:MPO262224 MZK262151:MZK262224 NJG262151:NJG262224 NTC262151:NTC262224 OCY262151:OCY262224 OMU262151:OMU262224 OWQ262151:OWQ262224 PGM262151:PGM262224 PQI262151:PQI262224 QAE262151:QAE262224 QKA262151:QKA262224 QTW262151:QTW262224 RDS262151:RDS262224 RNO262151:RNO262224 RXK262151:RXK262224 SHG262151:SHG262224 SRC262151:SRC262224 TAY262151:TAY262224 TKU262151:TKU262224 TUQ262151:TUQ262224 UEM262151:UEM262224 UOI262151:UOI262224 UYE262151:UYE262224 VIA262151:VIA262224 VRW262151:VRW262224 WBS262151:WBS262224 WLO262151:WLO262224 WVK262151:WVK262224 IY327687:IY327760 SU327687:SU327760 ACQ327687:ACQ327760 AMM327687:AMM327760 AWI327687:AWI327760 BGE327687:BGE327760 BQA327687:BQA327760 BZW327687:BZW327760 CJS327687:CJS327760 CTO327687:CTO327760 DDK327687:DDK327760 DNG327687:DNG327760 DXC327687:DXC327760 EGY327687:EGY327760 EQU327687:EQU327760 FAQ327687:FAQ327760 FKM327687:FKM327760 FUI327687:FUI327760 GEE327687:GEE327760 GOA327687:GOA327760 GXW327687:GXW327760 HHS327687:HHS327760 HRO327687:HRO327760 IBK327687:IBK327760 ILG327687:ILG327760 IVC327687:IVC327760 JEY327687:JEY327760 JOU327687:JOU327760 JYQ327687:JYQ327760 KIM327687:KIM327760 KSI327687:KSI327760 LCE327687:LCE327760 LMA327687:LMA327760 LVW327687:LVW327760 MFS327687:MFS327760 MPO327687:MPO327760 MZK327687:MZK327760 NJG327687:NJG327760 NTC327687:NTC327760 OCY327687:OCY327760 OMU327687:OMU327760 OWQ327687:OWQ327760 PGM327687:PGM327760 PQI327687:PQI327760 QAE327687:QAE327760 QKA327687:QKA327760 QTW327687:QTW327760 RDS327687:RDS327760 RNO327687:RNO327760 RXK327687:RXK327760 SHG327687:SHG327760 SRC327687:SRC327760 TAY327687:TAY327760 TKU327687:TKU327760 TUQ327687:TUQ327760 UEM327687:UEM327760 UOI327687:UOI327760 UYE327687:UYE327760 VIA327687:VIA327760 VRW327687:VRW327760 WBS327687:WBS327760 WLO327687:WLO327760 WVK327687:WVK327760 IY393223:IY393296 SU393223:SU393296 ACQ393223:ACQ393296 AMM393223:AMM393296 AWI393223:AWI393296 BGE393223:BGE393296 BQA393223:BQA393296 BZW393223:BZW393296 CJS393223:CJS393296 CTO393223:CTO393296 DDK393223:DDK393296 DNG393223:DNG393296 DXC393223:DXC393296 EGY393223:EGY393296 EQU393223:EQU393296 FAQ393223:FAQ393296 FKM393223:FKM393296 FUI393223:FUI393296 GEE393223:GEE393296 GOA393223:GOA393296 GXW393223:GXW393296 HHS393223:HHS393296 HRO393223:HRO393296 IBK393223:IBK393296 ILG393223:ILG393296 IVC393223:IVC393296 JEY393223:JEY393296 JOU393223:JOU393296 JYQ393223:JYQ393296 KIM393223:KIM393296 KSI393223:KSI393296 LCE393223:LCE393296 LMA393223:LMA393296 LVW393223:LVW393296 MFS393223:MFS393296 MPO393223:MPO393296 MZK393223:MZK393296 NJG393223:NJG393296 NTC393223:NTC393296 OCY393223:OCY393296 OMU393223:OMU393296 OWQ393223:OWQ393296 PGM393223:PGM393296 PQI393223:PQI393296 QAE393223:QAE393296 QKA393223:QKA393296 QTW393223:QTW393296 RDS393223:RDS393296 RNO393223:RNO393296 RXK393223:RXK393296 SHG393223:SHG393296 SRC393223:SRC393296 TAY393223:TAY393296 TKU393223:TKU393296 TUQ393223:TUQ393296 UEM393223:UEM393296 UOI393223:UOI393296 UYE393223:UYE393296 VIA393223:VIA393296 VRW393223:VRW393296 WBS393223:WBS393296 WLO393223:WLO393296 WVK393223:WVK393296 IY458759:IY458832 SU458759:SU458832 ACQ458759:ACQ458832 AMM458759:AMM458832 AWI458759:AWI458832 BGE458759:BGE458832 BQA458759:BQA458832 BZW458759:BZW458832 CJS458759:CJS458832 CTO458759:CTO458832 DDK458759:DDK458832 DNG458759:DNG458832 DXC458759:DXC458832 EGY458759:EGY458832 EQU458759:EQU458832 FAQ458759:FAQ458832 FKM458759:FKM458832 FUI458759:FUI458832 GEE458759:GEE458832 GOA458759:GOA458832 GXW458759:GXW458832 HHS458759:HHS458832 HRO458759:HRO458832 IBK458759:IBK458832 ILG458759:ILG458832 IVC458759:IVC458832 JEY458759:JEY458832 JOU458759:JOU458832 JYQ458759:JYQ458832 KIM458759:KIM458832 KSI458759:KSI458832 LCE458759:LCE458832 LMA458759:LMA458832 LVW458759:LVW458832 MFS458759:MFS458832 MPO458759:MPO458832 MZK458759:MZK458832 NJG458759:NJG458832 NTC458759:NTC458832 OCY458759:OCY458832 OMU458759:OMU458832 OWQ458759:OWQ458832 PGM458759:PGM458832 PQI458759:PQI458832 QAE458759:QAE458832 QKA458759:QKA458832 QTW458759:QTW458832 RDS458759:RDS458832 RNO458759:RNO458832 RXK458759:RXK458832 SHG458759:SHG458832 SRC458759:SRC458832 TAY458759:TAY458832 TKU458759:TKU458832 TUQ458759:TUQ458832 UEM458759:UEM458832 UOI458759:UOI458832 UYE458759:UYE458832 VIA458759:VIA458832 VRW458759:VRW458832 WBS458759:WBS458832 WLO458759:WLO458832 WVK458759:WVK458832 IY524295:IY524368 SU524295:SU524368 ACQ524295:ACQ524368 AMM524295:AMM524368 AWI524295:AWI524368 BGE524295:BGE524368 BQA524295:BQA524368 BZW524295:BZW524368 CJS524295:CJS524368 CTO524295:CTO524368 DDK524295:DDK524368 DNG524295:DNG524368 DXC524295:DXC524368 EGY524295:EGY524368 EQU524295:EQU524368 FAQ524295:FAQ524368 FKM524295:FKM524368 FUI524295:FUI524368 GEE524295:GEE524368 GOA524295:GOA524368 GXW524295:GXW524368 HHS524295:HHS524368 HRO524295:HRO524368 IBK524295:IBK524368 ILG524295:ILG524368 IVC524295:IVC524368 JEY524295:JEY524368 JOU524295:JOU524368 JYQ524295:JYQ524368 KIM524295:KIM524368 KSI524295:KSI524368 LCE524295:LCE524368 LMA524295:LMA524368 LVW524295:LVW524368 MFS524295:MFS524368 MPO524295:MPO524368 MZK524295:MZK524368 NJG524295:NJG524368 NTC524295:NTC524368 OCY524295:OCY524368 OMU524295:OMU524368 OWQ524295:OWQ524368 PGM524295:PGM524368 PQI524295:PQI524368 QAE524295:QAE524368 QKA524295:QKA524368 QTW524295:QTW524368 RDS524295:RDS524368 RNO524295:RNO524368 RXK524295:RXK524368 SHG524295:SHG524368 SRC524295:SRC524368 TAY524295:TAY524368 TKU524295:TKU524368 TUQ524295:TUQ524368 UEM524295:UEM524368 UOI524295:UOI524368 UYE524295:UYE524368 VIA524295:VIA524368 VRW524295:VRW524368 WBS524295:WBS524368 WLO524295:WLO524368 WVK524295:WVK524368 IY589831:IY589904 SU589831:SU589904 ACQ589831:ACQ589904 AMM589831:AMM589904 AWI589831:AWI589904 BGE589831:BGE589904 BQA589831:BQA589904 BZW589831:BZW589904 CJS589831:CJS589904 CTO589831:CTO589904 DDK589831:DDK589904 DNG589831:DNG589904 DXC589831:DXC589904 EGY589831:EGY589904 EQU589831:EQU589904 FAQ589831:FAQ589904 FKM589831:FKM589904 FUI589831:FUI589904 GEE589831:GEE589904 GOA589831:GOA589904 GXW589831:GXW589904 HHS589831:HHS589904 HRO589831:HRO589904 IBK589831:IBK589904 ILG589831:ILG589904 IVC589831:IVC589904 JEY589831:JEY589904 JOU589831:JOU589904 JYQ589831:JYQ589904 KIM589831:KIM589904 KSI589831:KSI589904 LCE589831:LCE589904 LMA589831:LMA589904 LVW589831:LVW589904 MFS589831:MFS589904 MPO589831:MPO589904 MZK589831:MZK589904 NJG589831:NJG589904 NTC589831:NTC589904 OCY589831:OCY589904 OMU589831:OMU589904 OWQ589831:OWQ589904 PGM589831:PGM589904 PQI589831:PQI589904 QAE589831:QAE589904 QKA589831:QKA589904 QTW589831:QTW589904 RDS589831:RDS589904 RNO589831:RNO589904 RXK589831:RXK589904 SHG589831:SHG589904 SRC589831:SRC589904 TAY589831:TAY589904 TKU589831:TKU589904 TUQ589831:TUQ589904 UEM589831:UEM589904 UOI589831:UOI589904 UYE589831:UYE589904 VIA589831:VIA589904 VRW589831:VRW589904 WBS589831:WBS589904 WLO589831:WLO589904 WVK589831:WVK589904 IY655367:IY655440 SU655367:SU655440 ACQ655367:ACQ655440 AMM655367:AMM655440 AWI655367:AWI655440 BGE655367:BGE655440 BQA655367:BQA655440 BZW655367:BZW655440 CJS655367:CJS655440 CTO655367:CTO655440 DDK655367:DDK655440 DNG655367:DNG655440 DXC655367:DXC655440 EGY655367:EGY655440 EQU655367:EQU655440 FAQ655367:FAQ655440 FKM655367:FKM655440 FUI655367:FUI655440 GEE655367:GEE655440 GOA655367:GOA655440 GXW655367:GXW655440 HHS655367:HHS655440 HRO655367:HRO655440 IBK655367:IBK655440 ILG655367:ILG655440 IVC655367:IVC655440 JEY655367:JEY655440 JOU655367:JOU655440 JYQ655367:JYQ655440 KIM655367:KIM655440 KSI655367:KSI655440 LCE655367:LCE655440 LMA655367:LMA655440 LVW655367:LVW655440 MFS655367:MFS655440 MPO655367:MPO655440 MZK655367:MZK655440 NJG655367:NJG655440 NTC655367:NTC655440 OCY655367:OCY655440 OMU655367:OMU655440 OWQ655367:OWQ655440 PGM655367:PGM655440 PQI655367:PQI655440 QAE655367:QAE655440 QKA655367:QKA655440 QTW655367:QTW655440 RDS655367:RDS655440 RNO655367:RNO655440 RXK655367:RXK655440 SHG655367:SHG655440 SRC655367:SRC655440 TAY655367:TAY655440 TKU655367:TKU655440 TUQ655367:TUQ655440 UEM655367:UEM655440 UOI655367:UOI655440 UYE655367:UYE655440 VIA655367:VIA655440 VRW655367:VRW655440 WBS655367:WBS655440 WLO655367:WLO655440 WVK655367:WVK655440 IY720903:IY720976 SU720903:SU720976 ACQ720903:ACQ720976 AMM720903:AMM720976 AWI720903:AWI720976 BGE720903:BGE720976 BQA720903:BQA720976 BZW720903:BZW720976 CJS720903:CJS720976 CTO720903:CTO720976 DDK720903:DDK720976 DNG720903:DNG720976 DXC720903:DXC720976 EGY720903:EGY720976 EQU720903:EQU720976 FAQ720903:FAQ720976 FKM720903:FKM720976 FUI720903:FUI720976 GEE720903:GEE720976 GOA720903:GOA720976 GXW720903:GXW720976 HHS720903:HHS720976 HRO720903:HRO720976 IBK720903:IBK720976 ILG720903:ILG720976 IVC720903:IVC720976 JEY720903:JEY720976 JOU720903:JOU720976 JYQ720903:JYQ720976 KIM720903:KIM720976 KSI720903:KSI720976 LCE720903:LCE720976 LMA720903:LMA720976 LVW720903:LVW720976 MFS720903:MFS720976 MPO720903:MPO720976 MZK720903:MZK720976 NJG720903:NJG720976 NTC720903:NTC720976 OCY720903:OCY720976 OMU720903:OMU720976 OWQ720903:OWQ720976 PGM720903:PGM720976 PQI720903:PQI720976 QAE720903:QAE720976 QKA720903:QKA720976 QTW720903:QTW720976 RDS720903:RDS720976 RNO720903:RNO720976 RXK720903:RXK720976 SHG720903:SHG720976 SRC720903:SRC720976 TAY720903:TAY720976 TKU720903:TKU720976 TUQ720903:TUQ720976 UEM720903:UEM720976 UOI720903:UOI720976 UYE720903:UYE720976 VIA720903:VIA720976 VRW720903:VRW720976 WBS720903:WBS720976 WLO720903:WLO720976 WVK720903:WVK720976 IY786439:IY786512 SU786439:SU786512 ACQ786439:ACQ786512 AMM786439:AMM786512 AWI786439:AWI786512 BGE786439:BGE786512 BQA786439:BQA786512 BZW786439:BZW786512 CJS786439:CJS786512 CTO786439:CTO786512 DDK786439:DDK786512 DNG786439:DNG786512 DXC786439:DXC786512 EGY786439:EGY786512 EQU786439:EQU786512 FAQ786439:FAQ786512 FKM786439:FKM786512 FUI786439:FUI786512 GEE786439:GEE786512 GOA786439:GOA786512 GXW786439:GXW786512 HHS786439:HHS786512 HRO786439:HRO786512 IBK786439:IBK786512 ILG786439:ILG786512 IVC786439:IVC786512 JEY786439:JEY786512 JOU786439:JOU786512 JYQ786439:JYQ786512 KIM786439:KIM786512 KSI786439:KSI786512 LCE786439:LCE786512 LMA786439:LMA786512 LVW786439:LVW786512 MFS786439:MFS786512 MPO786439:MPO786512 MZK786439:MZK786512 NJG786439:NJG786512 NTC786439:NTC786512 OCY786439:OCY786512 OMU786439:OMU786512 OWQ786439:OWQ786512 PGM786439:PGM786512 PQI786439:PQI786512 QAE786439:QAE786512 QKA786439:QKA786512 QTW786439:QTW786512 RDS786439:RDS786512 RNO786439:RNO786512 RXK786439:RXK786512 SHG786439:SHG786512 SRC786439:SRC786512 TAY786439:TAY786512 TKU786439:TKU786512 TUQ786439:TUQ786512 UEM786439:UEM786512 UOI786439:UOI786512 UYE786439:UYE786512 VIA786439:VIA786512 VRW786439:VRW786512 WBS786439:WBS786512 WLO786439:WLO786512 WVK786439:WVK786512 IY851975:IY852048 SU851975:SU852048 ACQ851975:ACQ852048 AMM851975:AMM852048 AWI851975:AWI852048 BGE851975:BGE852048 BQA851975:BQA852048 BZW851975:BZW852048 CJS851975:CJS852048 CTO851975:CTO852048 DDK851975:DDK852048 DNG851975:DNG852048 DXC851975:DXC852048 EGY851975:EGY852048 EQU851975:EQU852048 FAQ851975:FAQ852048 FKM851975:FKM852048 FUI851975:FUI852048 GEE851975:GEE852048 GOA851975:GOA852048 GXW851975:GXW852048 HHS851975:HHS852048 HRO851975:HRO852048 IBK851975:IBK852048 ILG851975:ILG852048 IVC851975:IVC852048 JEY851975:JEY852048 JOU851975:JOU852048 JYQ851975:JYQ852048 KIM851975:KIM852048 KSI851975:KSI852048 LCE851975:LCE852048 LMA851975:LMA852048 LVW851975:LVW852048 MFS851975:MFS852048 MPO851975:MPO852048 MZK851975:MZK852048 NJG851975:NJG852048 NTC851975:NTC852048 OCY851975:OCY852048 OMU851975:OMU852048 OWQ851975:OWQ852048 PGM851975:PGM852048 PQI851975:PQI852048 QAE851975:QAE852048 QKA851975:QKA852048 QTW851975:QTW852048 RDS851975:RDS852048 RNO851975:RNO852048 RXK851975:RXK852048 SHG851975:SHG852048 SRC851975:SRC852048 TAY851975:TAY852048 TKU851975:TKU852048 TUQ851975:TUQ852048 UEM851975:UEM852048 UOI851975:UOI852048 UYE851975:UYE852048 VIA851975:VIA852048 VRW851975:VRW852048 WBS851975:WBS852048 WLO851975:WLO852048 WVK851975:WVK852048 IY917511:IY917584 SU917511:SU917584 ACQ917511:ACQ917584 AMM917511:AMM917584 AWI917511:AWI917584 BGE917511:BGE917584 BQA917511:BQA917584 BZW917511:BZW917584 CJS917511:CJS917584 CTO917511:CTO917584 DDK917511:DDK917584 DNG917511:DNG917584 DXC917511:DXC917584 EGY917511:EGY917584 EQU917511:EQU917584 FAQ917511:FAQ917584 FKM917511:FKM917584 FUI917511:FUI917584 GEE917511:GEE917584 GOA917511:GOA917584 GXW917511:GXW917584 HHS917511:HHS917584 HRO917511:HRO917584 IBK917511:IBK917584 ILG917511:ILG917584 IVC917511:IVC917584 JEY917511:JEY917584 JOU917511:JOU917584 JYQ917511:JYQ917584 KIM917511:KIM917584 KSI917511:KSI917584 LCE917511:LCE917584 LMA917511:LMA917584 LVW917511:LVW917584 MFS917511:MFS917584 MPO917511:MPO917584 MZK917511:MZK917584 NJG917511:NJG917584 NTC917511:NTC917584 OCY917511:OCY917584 OMU917511:OMU917584 OWQ917511:OWQ917584 PGM917511:PGM917584 PQI917511:PQI917584 QAE917511:QAE917584 QKA917511:QKA917584 QTW917511:QTW917584 RDS917511:RDS917584 RNO917511:RNO917584 RXK917511:RXK917584 SHG917511:SHG917584 SRC917511:SRC917584 TAY917511:TAY917584 TKU917511:TKU917584 TUQ917511:TUQ917584 UEM917511:UEM917584 UOI917511:UOI917584 UYE917511:UYE917584 VIA917511:VIA917584 VRW917511:VRW917584 WBS917511:WBS917584 WLO917511:WLO917584 WVK917511:WVK917584 IY983047:IY983120 SU983047:SU983120 ACQ983047:ACQ983120 AMM983047:AMM983120 AWI983047:AWI983120 BGE983047:BGE983120 BQA983047:BQA983120 BZW983047:BZW983120 CJS983047:CJS983120 CTO983047:CTO983120 DDK983047:DDK983120 DNG983047:DNG983120 DXC983047:DXC983120 EGY983047:EGY983120 EQU983047:EQU983120 FAQ983047:FAQ983120 FKM983047:FKM983120 FUI983047:FUI983120 GEE983047:GEE983120 GOA983047:GOA983120 GXW983047:GXW983120 HHS983047:HHS983120 HRO983047:HRO983120 IBK983047:IBK983120 ILG983047:ILG983120 IVC983047:IVC983120 JEY983047:JEY983120 JOU983047:JOU983120 JYQ983047:JYQ983120 KIM983047:KIM983120 KSI983047:KSI983120 LCE983047:LCE983120 LMA983047:LMA983120 LVW983047:LVW983120 MFS983047:MFS983120 MPO983047:MPO983120 MZK983047:MZK983120 NJG983047:NJG983120 NTC983047:NTC983120 OCY983047:OCY983120 OMU983047:OMU983120 OWQ983047:OWQ983120 PGM983047:PGM983120 PQI983047:PQI983120 QAE983047:QAE983120 QKA983047:QKA983120 QTW983047:QTW983120 RDS983047:RDS983120 RNO983047:RNO983120 RXK983047:RXK983120 SHG983047:SHG983120 SRC983047:SRC983120 TAY983047:TAY983120 TKU983047:TKU983120 TUQ983047:TUQ983120 UEM983047:UEM983120 UOI983047:UOI983120 UYE983047:UYE983120 VIA983047:VIA983120 VRW983047:VRW983120 WBS983047:WBS983120 WLO983047:WLO983120 WVK983047:WVK983120 WVK8:WVK80 WLO8:WLO80 WBS8:WBS80 VRW8:VRW80 VIA8:VIA80 UYE8:UYE80 UOI8:UOI80 UEM8:UEM80 TUQ8:TUQ80 TKU8:TKU80 TAY8:TAY80 SRC8:SRC80 SHG8:SHG80 RXK8:RXK80 RNO8:RNO80 RDS8:RDS80 QTW8:QTW80 QKA8:QKA80 QAE8:QAE80 PQI8:PQI80 PGM8:PGM80 OWQ8:OWQ80 OMU8:OMU80 OCY8:OCY80 NTC8:NTC80 NJG8:NJG80 MZK8:MZK80 MPO8:MPO80 MFS8:MFS80 LVW8:LVW80 LMA8:LMA80 LCE8:LCE80 KSI8:KSI80 KIM8:KIM80 JYQ8:JYQ80 JOU8:JOU80 JEY8:JEY80 IVC8:IVC80 ILG8:ILG80 IBK8:IBK80 HRO8:HRO80 HHS8:HHS80 GXW8:GXW80 GOA8:GOA80 GEE8:GEE80 FUI8:FUI80 FKM8:FKM80 FAQ8:FAQ80 EQU8:EQU80 EGY8:EGY80 DXC8:DXC80 DNG8:DNG80 DDK8:DDK80 CTO8:CTO80 CJS8:CJS80 BZW8:BZW80 BQA8:BQA80 BGE8:BGE80 AWI8:AWI80 AMM8:AMM80 ACQ8:ACQ80 SU8:SU80 IY8:IY80" xr:uid="{B6AB06FA-6B0D-4E5E-901E-891E20E9D354}">
      <formula1>38534</formula1>
      <formula2>39994</formula2>
    </dataValidation>
    <dataValidation type="custom" allowBlank="1" showInputMessage="1" showErrorMessage="1" errorTitle="Chybná hodnota" error="Označení kategorie je písmeno &quot;d&quot; nebo &quot;h&quot;." sqref="D65543:D65616 IZ65543:IZ65616 SV65543:SV65616 ACR65543:ACR65616 AMN65543:AMN65616 AWJ65543:AWJ65616 BGF65543:BGF65616 BQB65543:BQB65616 BZX65543:BZX65616 CJT65543:CJT65616 CTP65543:CTP65616 DDL65543:DDL65616 DNH65543:DNH65616 DXD65543:DXD65616 EGZ65543:EGZ65616 EQV65543:EQV65616 FAR65543:FAR65616 FKN65543:FKN65616 FUJ65543:FUJ65616 GEF65543:GEF65616 GOB65543:GOB65616 GXX65543:GXX65616 HHT65543:HHT65616 HRP65543:HRP65616 IBL65543:IBL65616 ILH65543:ILH65616 IVD65543:IVD65616 JEZ65543:JEZ65616 JOV65543:JOV65616 JYR65543:JYR65616 KIN65543:KIN65616 KSJ65543:KSJ65616 LCF65543:LCF65616 LMB65543:LMB65616 LVX65543:LVX65616 MFT65543:MFT65616 MPP65543:MPP65616 MZL65543:MZL65616 NJH65543:NJH65616 NTD65543:NTD65616 OCZ65543:OCZ65616 OMV65543:OMV65616 OWR65543:OWR65616 PGN65543:PGN65616 PQJ65543:PQJ65616 QAF65543:QAF65616 QKB65543:QKB65616 QTX65543:QTX65616 RDT65543:RDT65616 RNP65543:RNP65616 RXL65543:RXL65616 SHH65543:SHH65616 SRD65543:SRD65616 TAZ65543:TAZ65616 TKV65543:TKV65616 TUR65543:TUR65616 UEN65543:UEN65616 UOJ65543:UOJ65616 UYF65543:UYF65616 VIB65543:VIB65616 VRX65543:VRX65616 WBT65543:WBT65616 WLP65543:WLP65616 WVL65543:WVL65616 D131079:D131152 IZ131079:IZ131152 SV131079:SV131152 ACR131079:ACR131152 AMN131079:AMN131152 AWJ131079:AWJ131152 BGF131079:BGF131152 BQB131079:BQB131152 BZX131079:BZX131152 CJT131079:CJT131152 CTP131079:CTP131152 DDL131079:DDL131152 DNH131079:DNH131152 DXD131079:DXD131152 EGZ131079:EGZ131152 EQV131079:EQV131152 FAR131079:FAR131152 FKN131079:FKN131152 FUJ131079:FUJ131152 GEF131079:GEF131152 GOB131079:GOB131152 GXX131079:GXX131152 HHT131079:HHT131152 HRP131079:HRP131152 IBL131079:IBL131152 ILH131079:ILH131152 IVD131079:IVD131152 JEZ131079:JEZ131152 JOV131079:JOV131152 JYR131079:JYR131152 KIN131079:KIN131152 KSJ131079:KSJ131152 LCF131079:LCF131152 LMB131079:LMB131152 LVX131079:LVX131152 MFT131079:MFT131152 MPP131079:MPP131152 MZL131079:MZL131152 NJH131079:NJH131152 NTD131079:NTD131152 OCZ131079:OCZ131152 OMV131079:OMV131152 OWR131079:OWR131152 PGN131079:PGN131152 PQJ131079:PQJ131152 QAF131079:QAF131152 QKB131079:QKB131152 QTX131079:QTX131152 RDT131079:RDT131152 RNP131079:RNP131152 RXL131079:RXL131152 SHH131079:SHH131152 SRD131079:SRD131152 TAZ131079:TAZ131152 TKV131079:TKV131152 TUR131079:TUR131152 UEN131079:UEN131152 UOJ131079:UOJ131152 UYF131079:UYF131152 VIB131079:VIB131152 VRX131079:VRX131152 WBT131079:WBT131152 WLP131079:WLP131152 WVL131079:WVL131152 D196615:D196688 IZ196615:IZ196688 SV196615:SV196688 ACR196615:ACR196688 AMN196615:AMN196688 AWJ196615:AWJ196688 BGF196615:BGF196688 BQB196615:BQB196688 BZX196615:BZX196688 CJT196615:CJT196688 CTP196615:CTP196688 DDL196615:DDL196688 DNH196615:DNH196688 DXD196615:DXD196688 EGZ196615:EGZ196688 EQV196615:EQV196688 FAR196615:FAR196688 FKN196615:FKN196688 FUJ196615:FUJ196688 GEF196615:GEF196688 GOB196615:GOB196688 GXX196615:GXX196688 HHT196615:HHT196688 HRP196615:HRP196688 IBL196615:IBL196688 ILH196615:ILH196688 IVD196615:IVD196688 JEZ196615:JEZ196688 JOV196615:JOV196688 JYR196615:JYR196688 KIN196615:KIN196688 KSJ196615:KSJ196688 LCF196615:LCF196688 LMB196615:LMB196688 LVX196615:LVX196688 MFT196615:MFT196688 MPP196615:MPP196688 MZL196615:MZL196688 NJH196615:NJH196688 NTD196615:NTD196688 OCZ196615:OCZ196688 OMV196615:OMV196688 OWR196615:OWR196688 PGN196615:PGN196688 PQJ196615:PQJ196688 QAF196615:QAF196688 QKB196615:QKB196688 QTX196615:QTX196688 RDT196615:RDT196688 RNP196615:RNP196688 RXL196615:RXL196688 SHH196615:SHH196688 SRD196615:SRD196688 TAZ196615:TAZ196688 TKV196615:TKV196688 TUR196615:TUR196688 UEN196615:UEN196688 UOJ196615:UOJ196688 UYF196615:UYF196688 VIB196615:VIB196688 VRX196615:VRX196688 WBT196615:WBT196688 WLP196615:WLP196688 WVL196615:WVL196688 D262151:D262224 IZ262151:IZ262224 SV262151:SV262224 ACR262151:ACR262224 AMN262151:AMN262224 AWJ262151:AWJ262224 BGF262151:BGF262224 BQB262151:BQB262224 BZX262151:BZX262224 CJT262151:CJT262224 CTP262151:CTP262224 DDL262151:DDL262224 DNH262151:DNH262224 DXD262151:DXD262224 EGZ262151:EGZ262224 EQV262151:EQV262224 FAR262151:FAR262224 FKN262151:FKN262224 FUJ262151:FUJ262224 GEF262151:GEF262224 GOB262151:GOB262224 GXX262151:GXX262224 HHT262151:HHT262224 HRP262151:HRP262224 IBL262151:IBL262224 ILH262151:ILH262224 IVD262151:IVD262224 JEZ262151:JEZ262224 JOV262151:JOV262224 JYR262151:JYR262224 KIN262151:KIN262224 KSJ262151:KSJ262224 LCF262151:LCF262224 LMB262151:LMB262224 LVX262151:LVX262224 MFT262151:MFT262224 MPP262151:MPP262224 MZL262151:MZL262224 NJH262151:NJH262224 NTD262151:NTD262224 OCZ262151:OCZ262224 OMV262151:OMV262224 OWR262151:OWR262224 PGN262151:PGN262224 PQJ262151:PQJ262224 QAF262151:QAF262224 QKB262151:QKB262224 QTX262151:QTX262224 RDT262151:RDT262224 RNP262151:RNP262224 RXL262151:RXL262224 SHH262151:SHH262224 SRD262151:SRD262224 TAZ262151:TAZ262224 TKV262151:TKV262224 TUR262151:TUR262224 UEN262151:UEN262224 UOJ262151:UOJ262224 UYF262151:UYF262224 VIB262151:VIB262224 VRX262151:VRX262224 WBT262151:WBT262224 WLP262151:WLP262224 WVL262151:WVL262224 D327687:D327760 IZ327687:IZ327760 SV327687:SV327760 ACR327687:ACR327760 AMN327687:AMN327760 AWJ327687:AWJ327760 BGF327687:BGF327760 BQB327687:BQB327760 BZX327687:BZX327760 CJT327687:CJT327760 CTP327687:CTP327760 DDL327687:DDL327760 DNH327687:DNH327760 DXD327687:DXD327760 EGZ327687:EGZ327760 EQV327687:EQV327760 FAR327687:FAR327760 FKN327687:FKN327760 FUJ327687:FUJ327760 GEF327687:GEF327760 GOB327687:GOB327760 GXX327687:GXX327760 HHT327687:HHT327760 HRP327687:HRP327760 IBL327687:IBL327760 ILH327687:ILH327760 IVD327687:IVD327760 JEZ327687:JEZ327760 JOV327687:JOV327760 JYR327687:JYR327760 KIN327687:KIN327760 KSJ327687:KSJ327760 LCF327687:LCF327760 LMB327687:LMB327760 LVX327687:LVX327760 MFT327687:MFT327760 MPP327687:MPP327760 MZL327687:MZL327760 NJH327687:NJH327760 NTD327687:NTD327760 OCZ327687:OCZ327760 OMV327687:OMV327760 OWR327687:OWR327760 PGN327687:PGN327760 PQJ327687:PQJ327760 QAF327687:QAF327760 QKB327687:QKB327760 QTX327687:QTX327760 RDT327687:RDT327760 RNP327687:RNP327760 RXL327687:RXL327760 SHH327687:SHH327760 SRD327687:SRD327760 TAZ327687:TAZ327760 TKV327687:TKV327760 TUR327687:TUR327760 UEN327687:UEN327760 UOJ327687:UOJ327760 UYF327687:UYF327760 VIB327687:VIB327760 VRX327687:VRX327760 WBT327687:WBT327760 WLP327687:WLP327760 WVL327687:WVL327760 D393223:D393296 IZ393223:IZ393296 SV393223:SV393296 ACR393223:ACR393296 AMN393223:AMN393296 AWJ393223:AWJ393296 BGF393223:BGF393296 BQB393223:BQB393296 BZX393223:BZX393296 CJT393223:CJT393296 CTP393223:CTP393296 DDL393223:DDL393296 DNH393223:DNH393296 DXD393223:DXD393296 EGZ393223:EGZ393296 EQV393223:EQV393296 FAR393223:FAR393296 FKN393223:FKN393296 FUJ393223:FUJ393296 GEF393223:GEF393296 GOB393223:GOB393296 GXX393223:GXX393296 HHT393223:HHT393296 HRP393223:HRP393296 IBL393223:IBL393296 ILH393223:ILH393296 IVD393223:IVD393296 JEZ393223:JEZ393296 JOV393223:JOV393296 JYR393223:JYR393296 KIN393223:KIN393296 KSJ393223:KSJ393296 LCF393223:LCF393296 LMB393223:LMB393296 LVX393223:LVX393296 MFT393223:MFT393296 MPP393223:MPP393296 MZL393223:MZL393296 NJH393223:NJH393296 NTD393223:NTD393296 OCZ393223:OCZ393296 OMV393223:OMV393296 OWR393223:OWR393296 PGN393223:PGN393296 PQJ393223:PQJ393296 QAF393223:QAF393296 QKB393223:QKB393296 QTX393223:QTX393296 RDT393223:RDT393296 RNP393223:RNP393296 RXL393223:RXL393296 SHH393223:SHH393296 SRD393223:SRD393296 TAZ393223:TAZ393296 TKV393223:TKV393296 TUR393223:TUR393296 UEN393223:UEN393296 UOJ393223:UOJ393296 UYF393223:UYF393296 VIB393223:VIB393296 VRX393223:VRX393296 WBT393223:WBT393296 WLP393223:WLP393296 WVL393223:WVL393296 D458759:D458832 IZ458759:IZ458832 SV458759:SV458832 ACR458759:ACR458832 AMN458759:AMN458832 AWJ458759:AWJ458832 BGF458759:BGF458832 BQB458759:BQB458832 BZX458759:BZX458832 CJT458759:CJT458832 CTP458759:CTP458832 DDL458759:DDL458832 DNH458759:DNH458832 DXD458759:DXD458832 EGZ458759:EGZ458832 EQV458759:EQV458832 FAR458759:FAR458832 FKN458759:FKN458832 FUJ458759:FUJ458832 GEF458759:GEF458832 GOB458759:GOB458832 GXX458759:GXX458832 HHT458759:HHT458832 HRP458759:HRP458832 IBL458759:IBL458832 ILH458759:ILH458832 IVD458759:IVD458832 JEZ458759:JEZ458832 JOV458759:JOV458832 JYR458759:JYR458832 KIN458759:KIN458832 KSJ458759:KSJ458832 LCF458759:LCF458832 LMB458759:LMB458832 LVX458759:LVX458832 MFT458759:MFT458832 MPP458759:MPP458832 MZL458759:MZL458832 NJH458759:NJH458832 NTD458759:NTD458832 OCZ458759:OCZ458832 OMV458759:OMV458832 OWR458759:OWR458832 PGN458759:PGN458832 PQJ458759:PQJ458832 QAF458759:QAF458832 QKB458759:QKB458832 QTX458759:QTX458832 RDT458759:RDT458832 RNP458759:RNP458832 RXL458759:RXL458832 SHH458759:SHH458832 SRD458759:SRD458832 TAZ458759:TAZ458832 TKV458759:TKV458832 TUR458759:TUR458832 UEN458759:UEN458832 UOJ458759:UOJ458832 UYF458759:UYF458832 VIB458759:VIB458832 VRX458759:VRX458832 WBT458759:WBT458832 WLP458759:WLP458832 WVL458759:WVL458832 D524295:D524368 IZ524295:IZ524368 SV524295:SV524368 ACR524295:ACR524368 AMN524295:AMN524368 AWJ524295:AWJ524368 BGF524295:BGF524368 BQB524295:BQB524368 BZX524295:BZX524368 CJT524295:CJT524368 CTP524295:CTP524368 DDL524295:DDL524368 DNH524295:DNH524368 DXD524295:DXD524368 EGZ524295:EGZ524368 EQV524295:EQV524368 FAR524295:FAR524368 FKN524295:FKN524368 FUJ524295:FUJ524368 GEF524295:GEF524368 GOB524295:GOB524368 GXX524295:GXX524368 HHT524295:HHT524368 HRP524295:HRP524368 IBL524295:IBL524368 ILH524295:ILH524368 IVD524295:IVD524368 JEZ524295:JEZ524368 JOV524295:JOV524368 JYR524295:JYR524368 KIN524295:KIN524368 KSJ524295:KSJ524368 LCF524295:LCF524368 LMB524295:LMB524368 LVX524295:LVX524368 MFT524295:MFT524368 MPP524295:MPP524368 MZL524295:MZL524368 NJH524295:NJH524368 NTD524295:NTD524368 OCZ524295:OCZ524368 OMV524295:OMV524368 OWR524295:OWR524368 PGN524295:PGN524368 PQJ524295:PQJ524368 QAF524295:QAF524368 QKB524295:QKB524368 QTX524295:QTX524368 RDT524295:RDT524368 RNP524295:RNP524368 RXL524295:RXL524368 SHH524295:SHH524368 SRD524295:SRD524368 TAZ524295:TAZ524368 TKV524295:TKV524368 TUR524295:TUR524368 UEN524295:UEN524368 UOJ524295:UOJ524368 UYF524295:UYF524368 VIB524295:VIB524368 VRX524295:VRX524368 WBT524295:WBT524368 WLP524295:WLP524368 WVL524295:WVL524368 D589831:D589904 IZ589831:IZ589904 SV589831:SV589904 ACR589831:ACR589904 AMN589831:AMN589904 AWJ589831:AWJ589904 BGF589831:BGF589904 BQB589831:BQB589904 BZX589831:BZX589904 CJT589831:CJT589904 CTP589831:CTP589904 DDL589831:DDL589904 DNH589831:DNH589904 DXD589831:DXD589904 EGZ589831:EGZ589904 EQV589831:EQV589904 FAR589831:FAR589904 FKN589831:FKN589904 FUJ589831:FUJ589904 GEF589831:GEF589904 GOB589831:GOB589904 GXX589831:GXX589904 HHT589831:HHT589904 HRP589831:HRP589904 IBL589831:IBL589904 ILH589831:ILH589904 IVD589831:IVD589904 JEZ589831:JEZ589904 JOV589831:JOV589904 JYR589831:JYR589904 KIN589831:KIN589904 KSJ589831:KSJ589904 LCF589831:LCF589904 LMB589831:LMB589904 LVX589831:LVX589904 MFT589831:MFT589904 MPP589831:MPP589904 MZL589831:MZL589904 NJH589831:NJH589904 NTD589831:NTD589904 OCZ589831:OCZ589904 OMV589831:OMV589904 OWR589831:OWR589904 PGN589831:PGN589904 PQJ589831:PQJ589904 QAF589831:QAF589904 QKB589831:QKB589904 QTX589831:QTX589904 RDT589831:RDT589904 RNP589831:RNP589904 RXL589831:RXL589904 SHH589831:SHH589904 SRD589831:SRD589904 TAZ589831:TAZ589904 TKV589831:TKV589904 TUR589831:TUR589904 UEN589831:UEN589904 UOJ589831:UOJ589904 UYF589831:UYF589904 VIB589831:VIB589904 VRX589831:VRX589904 WBT589831:WBT589904 WLP589831:WLP589904 WVL589831:WVL589904 D655367:D655440 IZ655367:IZ655440 SV655367:SV655440 ACR655367:ACR655440 AMN655367:AMN655440 AWJ655367:AWJ655440 BGF655367:BGF655440 BQB655367:BQB655440 BZX655367:BZX655440 CJT655367:CJT655440 CTP655367:CTP655440 DDL655367:DDL655440 DNH655367:DNH655440 DXD655367:DXD655440 EGZ655367:EGZ655440 EQV655367:EQV655440 FAR655367:FAR655440 FKN655367:FKN655440 FUJ655367:FUJ655440 GEF655367:GEF655440 GOB655367:GOB655440 GXX655367:GXX655440 HHT655367:HHT655440 HRP655367:HRP655440 IBL655367:IBL655440 ILH655367:ILH655440 IVD655367:IVD655440 JEZ655367:JEZ655440 JOV655367:JOV655440 JYR655367:JYR655440 KIN655367:KIN655440 KSJ655367:KSJ655440 LCF655367:LCF655440 LMB655367:LMB655440 LVX655367:LVX655440 MFT655367:MFT655440 MPP655367:MPP655440 MZL655367:MZL655440 NJH655367:NJH655440 NTD655367:NTD655440 OCZ655367:OCZ655440 OMV655367:OMV655440 OWR655367:OWR655440 PGN655367:PGN655440 PQJ655367:PQJ655440 QAF655367:QAF655440 QKB655367:QKB655440 QTX655367:QTX655440 RDT655367:RDT655440 RNP655367:RNP655440 RXL655367:RXL655440 SHH655367:SHH655440 SRD655367:SRD655440 TAZ655367:TAZ655440 TKV655367:TKV655440 TUR655367:TUR655440 UEN655367:UEN655440 UOJ655367:UOJ655440 UYF655367:UYF655440 VIB655367:VIB655440 VRX655367:VRX655440 WBT655367:WBT655440 WLP655367:WLP655440 WVL655367:WVL655440 D720903:D720976 IZ720903:IZ720976 SV720903:SV720976 ACR720903:ACR720976 AMN720903:AMN720976 AWJ720903:AWJ720976 BGF720903:BGF720976 BQB720903:BQB720976 BZX720903:BZX720976 CJT720903:CJT720976 CTP720903:CTP720976 DDL720903:DDL720976 DNH720903:DNH720976 DXD720903:DXD720976 EGZ720903:EGZ720976 EQV720903:EQV720976 FAR720903:FAR720976 FKN720903:FKN720976 FUJ720903:FUJ720976 GEF720903:GEF720976 GOB720903:GOB720976 GXX720903:GXX720976 HHT720903:HHT720976 HRP720903:HRP720976 IBL720903:IBL720976 ILH720903:ILH720976 IVD720903:IVD720976 JEZ720903:JEZ720976 JOV720903:JOV720976 JYR720903:JYR720976 KIN720903:KIN720976 KSJ720903:KSJ720976 LCF720903:LCF720976 LMB720903:LMB720976 LVX720903:LVX720976 MFT720903:MFT720976 MPP720903:MPP720976 MZL720903:MZL720976 NJH720903:NJH720976 NTD720903:NTD720976 OCZ720903:OCZ720976 OMV720903:OMV720976 OWR720903:OWR720976 PGN720903:PGN720976 PQJ720903:PQJ720976 QAF720903:QAF720976 QKB720903:QKB720976 QTX720903:QTX720976 RDT720903:RDT720976 RNP720903:RNP720976 RXL720903:RXL720976 SHH720903:SHH720976 SRD720903:SRD720976 TAZ720903:TAZ720976 TKV720903:TKV720976 TUR720903:TUR720976 UEN720903:UEN720976 UOJ720903:UOJ720976 UYF720903:UYF720976 VIB720903:VIB720976 VRX720903:VRX720976 WBT720903:WBT720976 WLP720903:WLP720976 WVL720903:WVL720976 D786439:D786512 IZ786439:IZ786512 SV786439:SV786512 ACR786439:ACR786512 AMN786439:AMN786512 AWJ786439:AWJ786512 BGF786439:BGF786512 BQB786439:BQB786512 BZX786439:BZX786512 CJT786439:CJT786512 CTP786439:CTP786512 DDL786439:DDL786512 DNH786439:DNH786512 DXD786439:DXD786512 EGZ786439:EGZ786512 EQV786439:EQV786512 FAR786439:FAR786512 FKN786439:FKN786512 FUJ786439:FUJ786512 GEF786439:GEF786512 GOB786439:GOB786512 GXX786439:GXX786512 HHT786439:HHT786512 HRP786439:HRP786512 IBL786439:IBL786512 ILH786439:ILH786512 IVD786439:IVD786512 JEZ786439:JEZ786512 JOV786439:JOV786512 JYR786439:JYR786512 KIN786439:KIN786512 KSJ786439:KSJ786512 LCF786439:LCF786512 LMB786439:LMB786512 LVX786439:LVX786512 MFT786439:MFT786512 MPP786439:MPP786512 MZL786439:MZL786512 NJH786439:NJH786512 NTD786439:NTD786512 OCZ786439:OCZ786512 OMV786439:OMV786512 OWR786439:OWR786512 PGN786439:PGN786512 PQJ786439:PQJ786512 QAF786439:QAF786512 QKB786439:QKB786512 QTX786439:QTX786512 RDT786439:RDT786512 RNP786439:RNP786512 RXL786439:RXL786512 SHH786439:SHH786512 SRD786439:SRD786512 TAZ786439:TAZ786512 TKV786439:TKV786512 TUR786439:TUR786512 UEN786439:UEN786512 UOJ786439:UOJ786512 UYF786439:UYF786512 VIB786439:VIB786512 VRX786439:VRX786512 WBT786439:WBT786512 WLP786439:WLP786512 WVL786439:WVL786512 D851975:D852048 IZ851975:IZ852048 SV851975:SV852048 ACR851975:ACR852048 AMN851975:AMN852048 AWJ851975:AWJ852048 BGF851975:BGF852048 BQB851975:BQB852048 BZX851975:BZX852048 CJT851975:CJT852048 CTP851975:CTP852048 DDL851975:DDL852048 DNH851975:DNH852048 DXD851975:DXD852048 EGZ851975:EGZ852048 EQV851975:EQV852048 FAR851975:FAR852048 FKN851975:FKN852048 FUJ851975:FUJ852048 GEF851975:GEF852048 GOB851975:GOB852048 GXX851975:GXX852048 HHT851975:HHT852048 HRP851975:HRP852048 IBL851975:IBL852048 ILH851975:ILH852048 IVD851975:IVD852048 JEZ851975:JEZ852048 JOV851975:JOV852048 JYR851975:JYR852048 KIN851975:KIN852048 KSJ851975:KSJ852048 LCF851975:LCF852048 LMB851975:LMB852048 LVX851975:LVX852048 MFT851975:MFT852048 MPP851975:MPP852048 MZL851975:MZL852048 NJH851975:NJH852048 NTD851975:NTD852048 OCZ851975:OCZ852048 OMV851975:OMV852048 OWR851975:OWR852048 PGN851975:PGN852048 PQJ851975:PQJ852048 QAF851975:QAF852048 QKB851975:QKB852048 QTX851975:QTX852048 RDT851975:RDT852048 RNP851975:RNP852048 RXL851975:RXL852048 SHH851975:SHH852048 SRD851975:SRD852048 TAZ851975:TAZ852048 TKV851975:TKV852048 TUR851975:TUR852048 UEN851975:UEN852048 UOJ851975:UOJ852048 UYF851975:UYF852048 VIB851975:VIB852048 VRX851975:VRX852048 WBT851975:WBT852048 WLP851975:WLP852048 WVL851975:WVL852048 D917511:D917584 IZ917511:IZ917584 SV917511:SV917584 ACR917511:ACR917584 AMN917511:AMN917584 AWJ917511:AWJ917584 BGF917511:BGF917584 BQB917511:BQB917584 BZX917511:BZX917584 CJT917511:CJT917584 CTP917511:CTP917584 DDL917511:DDL917584 DNH917511:DNH917584 DXD917511:DXD917584 EGZ917511:EGZ917584 EQV917511:EQV917584 FAR917511:FAR917584 FKN917511:FKN917584 FUJ917511:FUJ917584 GEF917511:GEF917584 GOB917511:GOB917584 GXX917511:GXX917584 HHT917511:HHT917584 HRP917511:HRP917584 IBL917511:IBL917584 ILH917511:ILH917584 IVD917511:IVD917584 JEZ917511:JEZ917584 JOV917511:JOV917584 JYR917511:JYR917584 KIN917511:KIN917584 KSJ917511:KSJ917584 LCF917511:LCF917584 LMB917511:LMB917584 LVX917511:LVX917584 MFT917511:MFT917584 MPP917511:MPP917584 MZL917511:MZL917584 NJH917511:NJH917584 NTD917511:NTD917584 OCZ917511:OCZ917584 OMV917511:OMV917584 OWR917511:OWR917584 PGN917511:PGN917584 PQJ917511:PQJ917584 QAF917511:QAF917584 QKB917511:QKB917584 QTX917511:QTX917584 RDT917511:RDT917584 RNP917511:RNP917584 RXL917511:RXL917584 SHH917511:SHH917584 SRD917511:SRD917584 TAZ917511:TAZ917584 TKV917511:TKV917584 TUR917511:TUR917584 UEN917511:UEN917584 UOJ917511:UOJ917584 UYF917511:UYF917584 VIB917511:VIB917584 VRX917511:VRX917584 WBT917511:WBT917584 WLP917511:WLP917584 WVL917511:WVL917584 D983047:D983120 IZ983047:IZ983120 SV983047:SV983120 ACR983047:ACR983120 AMN983047:AMN983120 AWJ983047:AWJ983120 BGF983047:BGF983120 BQB983047:BQB983120 BZX983047:BZX983120 CJT983047:CJT983120 CTP983047:CTP983120 DDL983047:DDL983120 DNH983047:DNH983120 DXD983047:DXD983120 EGZ983047:EGZ983120 EQV983047:EQV983120 FAR983047:FAR983120 FKN983047:FKN983120 FUJ983047:FUJ983120 GEF983047:GEF983120 GOB983047:GOB983120 GXX983047:GXX983120 HHT983047:HHT983120 HRP983047:HRP983120 IBL983047:IBL983120 ILH983047:ILH983120 IVD983047:IVD983120 JEZ983047:JEZ983120 JOV983047:JOV983120 JYR983047:JYR983120 KIN983047:KIN983120 KSJ983047:KSJ983120 LCF983047:LCF983120 LMB983047:LMB983120 LVX983047:LVX983120 MFT983047:MFT983120 MPP983047:MPP983120 MZL983047:MZL983120 NJH983047:NJH983120 NTD983047:NTD983120 OCZ983047:OCZ983120 OMV983047:OMV983120 OWR983047:OWR983120 PGN983047:PGN983120 PQJ983047:PQJ983120 QAF983047:QAF983120 QKB983047:QKB983120 QTX983047:QTX983120 RDT983047:RDT983120 RNP983047:RNP983120 RXL983047:RXL983120 SHH983047:SHH983120 SRD983047:SRD983120 TAZ983047:TAZ983120 TKV983047:TKV983120 TUR983047:TUR983120 UEN983047:UEN983120 UOJ983047:UOJ983120 UYF983047:UYF983120 VIB983047:VIB983120 VRX983047:VRX983120 WBT983047:WBT983120 WLP983047:WLP983120 WVL983047:WVL983120 WVL8:WVL80 WLP8:WLP80 WBT8:WBT80 VRX8:VRX80 VIB8:VIB80 UYF8:UYF80 UOJ8:UOJ80 UEN8:UEN80 TUR8:TUR80 TKV8:TKV80 TAZ8:TAZ80 SRD8:SRD80 SHH8:SHH80 RXL8:RXL80 RNP8:RNP80 RDT8:RDT80 QTX8:QTX80 QKB8:QKB80 QAF8:QAF80 PQJ8:PQJ80 PGN8:PGN80 OWR8:OWR80 OMV8:OMV80 OCZ8:OCZ80 NTD8:NTD80 NJH8:NJH80 MZL8:MZL80 MPP8:MPP80 MFT8:MFT80 LVX8:LVX80 LMB8:LMB80 LCF8:LCF80 KSJ8:KSJ80 KIN8:KIN80 JYR8:JYR80 JOV8:JOV80 JEZ8:JEZ80 IVD8:IVD80 ILH8:ILH80 IBL8:IBL80 HRP8:HRP80 HHT8:HHT80 GXX8:GXX80 GOB8:GOB80 GEF8:GEF80 FUJ8:FUJ80 FKN8:FKN80 FAR8:FAR80 EQV8:EQV80 EGZ8:EGZ80 DXD8:DXD80 DNH8:DNH80 DDL8:DDL80 CTP8:CTP80 CJT8:CJT80 BZX8:BZX80 BQB8:BQB80 BGF8:BGF80 AWJ8:AWJ80 AMN8:AMN80 ACR8:ACR80 SV8:SV80 IZ8:IZ80 D8:D80" xr:uid="{7C44FE1D-9C0F-4B1A-90A4-BEA66B53B9EA}">
      <formula1>IF(OR(D8="d",D8="h"),-1,0)</formula1>
    </dataValidation>
    <dataValidation type="whole" allowBlank="1" showInputMessage="1" showErrorMessage="1" errorTitle="Chybná hodnota" error="Počet chyb může být v rozsahu 0 až 120." sqref="H65543:H65616 JD65543:JD65616 SZ65543:SZ65616 ACV65543:ACV65616 AMR65543:AMR65616 AWN65543:AWN65616 BGJ65543:BGJ65616 BQF65543:BQF65616 CAB65543:CAB65616 CJX65543:CJX65616 CTT65543:CTT65616 DDP65543:DDP65616 DNL65543:DNL65616 DXH65543:DXH65616 EHD65543:EHD65616 EQZ65543:EQZ65616 FAV65543:FAV65616 FKR65543:FKR65616 FUN65543:FUN65616 GEJ65543:GEJ65616 GOF65543:GOF65616 GYB65543:GYB65616 HHX65543:HHX65616 HRT65543:HRT65616 IBP65543:IBP65616 ILL65543:ILL65616 IVH65543:IVH65616 JFD65543:JFD65616 JOZ65543:JOZ65616 JYV65543:JYV65616 KIR65543:KIR65616 KSN65543:KSN65616 LCJ65543:LCJ65616 LMF65543:LMF65616 LWB65543:LWB65616 MFX65543:MFX65616 MPT65543:MPT65616 MZP65543:MZP65616 NJL65543:NJL65616 NTH65543:NTH65616 ODD65543:ODD65616 OMZ65543:OMZ65616 OWV65543:OWV65616 PGR65543:PGR65616 PQN65543:PQN65616 QAJ65543:QAJ65616 QKF65543:QKF65616 QUB65543:QUB65616 RDX65543:RDX65616 RNT65543:RNT65616 RXP65543:RXP65616 SHL65543:SHL65616 SRH65543:SRH65616 TBD65543:TBD65616 TKZ65543:TKZ65616 TUV65543:TUV65616 UER65543:UER65616 UON65543:UON65616 UYJ65543:UYJ65616 VIF65543:VIF65616 VSB65543:VSB65616 WBX65543:WBX65616 WLT65543:WLT65616 WVP65543:WVP65616 H131079:H131152 JD131079:JD131152 SZ131079:SZ131152 ACV131079:ACV131152 AMR131079:AMR131152 AWN131079:AWN131152 BGJ131079:BGJ131152 BQF131079:BQF131152 CAB131079:CAB131152 CJX131079:CJX131152 CTT131079:CTT131152 DDP131079:DDP131152 DNL131079:DNL131152 DXH131079:DXH131152 EHD131079:EHD131152 EQZ131079:EQZ131152 FAV131079:FAV131152 FKR131079:FKR131152 FUN131079:FUN131152 GEJ131079:GEJ131152 GOF131079:GOF131152 GYB131079:GYB131152 HHX131079:HHX131152 HRT131079:HRT131152 IBP131079:IBP131152 ILL131079:ILL131152 IVH131079:IVH131152 JFD131079:JFD131152 JOZ131079:JOZ131152 JYV131079:JYV131152 KIR131079:KIR131152 KSN131079:KSN131152 LCJ131079:LCJ131152 LMF131079:LMF131152 LWB131079:LWB131152 MFX131079:MFX131152 MPT131079:MPT131152 MZP131079:MZP131152 NJL131079:NJL131152 NTH131079:NTH131152 ODD131079:ODD131152 OMZ131079:OMZ131152 OWV131079:OWV131152 PGR131079:PGR131152 PQN131079:PQN131152 QAJ131079:QAJ131152 QKF131079:QKF131152 QUB131079:QUB131152 RDX131079:RDX131152 RNT131079:RNT131152 RXP131079:RXP131152 SHL131079:SHL131152 SRH131079:SRH131152 TBD131079:TBD131152 TKZ131079:TKZ131152 TUV131079:TUV131152 UER131079:UER131152 UON131079:UON131152 UYJ131079:UYJ131152 VIF131079:VIF131152 VSB131079:VSB131152 WBX131079:WBX131152 WLT131079:WLT131152 WVP131079:WVP131152 H196615:H196688 JD196615:JD196688 SZ196615:SZ196688 ACV196615:ACV196688 AMR196615:AMR196688 AWN196615:AWN196688 BGJ196615:BGJ196688 BQF196615:BQF196688 CAB196615:CAB196688 CJX196615:CJX196688 CTT196615:CTT196688 DDP196615:DDP196688 DNL196615:DNL196688 DXH196615:DXH196688 EHD196615:EHD196688 EQZ196615:EQZ196688 FAV196615:FAV196688 FKR196615:FKR196688 FUN196615:FUN196688 GEJ196615:GEJ196688 GOF196615:GOF196688 GYB196615:GYB196688 HHX196615:HHX196688 HRT196615:HRT196688 IBP196615:IBP196688 ILL196615:ILL196688 IVH196615:IVH196688 JFD196615:JFD196688 JOZ196615:JOZ196688 JYV196615:JYV196688 KIR196615:KIR196688 KSN196615:KSN196688 LCJ196615:LCJ196688 LMF196615:LMF196688 LWB196615:LWB196688 MFX196615:MFX196688 MPT196615:MPT196688 MZP196615:MZP196688 NJL196615:NJL196688 NTH196615:NTH196688 ODD196615:ODD196688 OMZ196615:OMZ196688 OWV196615:OWV196688 PGR196615:PGR196688 PQN196615:PQN196688 QAJ196615:QAJ196688 QKF196615:QKF196688 QUB196615:QUB196688 RDX196615:RDX196688 RNT196615:RNT196688 RXP196615:RXP196688 SHL196615:SHL196688 SRH196615:SRH196688 TBD196615:TBD196688 TKZ196615:TKZ196688 TUV196615:TUV196688 UER196615:UER196688 UON196615:UON196688 UYJ196615:UYJ196688 VIF196615:VIF196688 VSB196615:VSB196688 WBX196615:WBX196688 WLT196615:WLT196688 WVP196615:WVP196688 H262151:H262224 JD262151:JD262224 SZ262151:SZ262224 ACV262151:ACV262224 AMR262151:AMR262224 AWN262151:AWN262224 BGJ262151:BGJ262224 BQF262151:BQF262224 CAB262151:CAB262224 CJX262151:CJX262224 CTT262151:CTT262224 DDP262151:DDP262224 DNL262151:DNL262224 DXH262151:DXH262224 EHD262151:EHD262224 EQZ262151:EQZ262224 FAV262151:FAV262224 FKR262151:FKR262224 FUN262151:FUN262224 GEJ262151:GEJ262224 GOF262151:GOF262224 GYB262151:GYB262224 HHX262151:HHX262224 HRT262151:HRT262224 IBP262151:IBP262224 ILL262151:ILL262224 IVH262151:IVH262224 JFD262151:JFD262224 JOZ262151:JOZ262224 JYV262151:JYV262224 KIR262151:KIR262224 KSN262151:KSN262224 LCJ262151:LCJ262224 LMF262151:LMF262224 LWB262151:LWB262224 MFX262151:MFX262224 MPT262151:MPT262224 MZP262151:MZP262224 NJL262151:NJL262224 NTH262151:NTH262224 ODD262151:ODD262224 OMZ262151:OMZ262224 OWV262151:OWV262224 PGR262151:PGR262224 PQN262151:PQN262224 QAJ262151:QAJ262224 QKF262151:QKF262224 QUB262151:QUB262224 RDX262151:RDX262224 RNT262151:RNT262224 RXP262151:RXP262224 SHL262151:SHL262224 SRH262151:SRH262224 TBD262151:TBD262224 TKZ262151:TKZ262224 TUV262151:TUV262224 UER262151:UER262224 UON262151:UON262224 UYJ262151:UYJ262224 VIF262151:VIF262224 VSB262151:VSB262224 WBX262151:WBX262224 WLT262151:WLT262224 WVP262151:WVP262224 H327687:H327760 JD327687:JD327760 SZ327687:SZ327760 ACV327687:ACV327760 AMR327687:AMR327760 AWN327687:AWN327760 BGJ327687:BGJ327760 BQF327687:BQF327760 CAB327687:CAB327760 CJX327687:CJX327760 CTT327687:CTT327760 DDP327687:DDP327760 DNL327687:DNL327760 DXH327687:DXH327760 EHD327687:EHD327760 EQZ327687:EQZ327760 FAV327687:FAV327760 FKR327687:FKR327760 FUN327687:FUN327760 GEJ327687:GEJ327760 GOF327687:GOF327760 GYB327687:GYB327760 HHX327687:HHX327760 HRT327687:HRT327760 IBP327687:IBP327760 ILL327687:ILL327760 IVH327687:IVH327760 JFD327687:JFD327760 JOZ327687:JOZ327760 JYV327687:JYV327760 KIR327687:KIR327760 KSN327687:KSN327760 LCJ327687:LCJ327760 LMF327687:LMF327760 LWB327687:LWB327760 MFX327687:MFX327760 MPT327687:MPT327760 MZP327687:MZP327760 NJL327687:NJL327760 NTH327687:NTH327760 ODD327687:ODD327760 OMZ327687:OMZ327760 OWV327687:OWV327760 PGR327687:PGR327760 PQN327687:PQN327760 QAJ327687:QAJ327760 QKF327687:QKF327760 QUB327687:QUB327760 RDX327687:RDX327760 RNT327687:RNT327760 RXP327687:RXP327760 SHL327687:SHL327760 SRH327687:SRH327760 TBD327687:TBD327760 TKZ327687:TKZ327760 TUV327687:TUV327760 UER327687:UER327760 UON327687:UON327760 UYJ327687:UYJ327760 VIF327687:VIF327760 VSB327687:VSB327760 WBX327687:WBX327760 WLT327687:WLT327760 WVP327687:WVP327760 H393223:H393296 JD393223:JD393296 SZ393223:SZ393296 ACV393223:ACV393296 AMR393223:AMR393296 AWN393223:AWN393296 BGJ393223:BGJ393296 BQF393223:BQF393296 CAB393223:CAB393296 CJX393223:CJX393296 CTT393223:CTT393296 DDP393223:DDP393296 DNL393223:DNL393296 DXH393223:DXH393296 EHD393223:EHD393296 EQZ393223:EQZ393296 FAV393223:FAV393296 FKR393223:FKR393296 FUN393223:FUN393296 GEJ393223:GEJ393296 GOF393223:GOF393296 GYB393223:GYB393296 HHX393223:HHX393296 HRT393223:HRT393296 IBP393223:IBP393296 ILL393223:ILL393296 IVH393223:IVH393296 JFD393223:JFD393296 JOZ393223:JOZ393296 JYV393223:JYV393296 KIR393223:KIR393296 KSN393223:KSN393296 LCJ393223:LCJ393296 LMF393223:LMF393296 LWB393223:LWB393296 MFX393223:MFX393296 MPT393223:MPT393296 MZP393223:MZP393296 NJL393223:NJL393296 NTH393223:NTH393296 ODD393223:ODD393296 OMZ393223:OMZ393296 OWV393223:OWV393296 PGR393223:PGR393296 PQN393223:PQN393296 QAJ393223:QAJ393296 QKF393223:QKF393296 QUB393223:QUB393296 RDX393223:RDX393296 RNT393223:RNT393296 RXP393223:RXP393296 SHL393223:SHL393296 SRH393223:SRH393296 TBD393223:TBD393296 TKZ393223:TKZ393296 TUV393223:TUV393296 UER393223:UER393296 UON393223:UON393296 UYJ393223:UYJ393296 VIF393223:VIF393296 VSB393223:VSB393296 WBX393223:WBX393296 WLT393223:WLT393296 WVP393223:WVP393296 H458759:H458832 JD458759:JD458832 SZ458759:SZ458832 ACV458759:ACV458832 AMR458759:AMR458832 AWN458759:AWN458832 BGJ458759:BGJ458832 BQF458759:BQF458832 CAB458759:CAB458832 CJX458759:CJX458832 CTT458759:CTT458832 DDP458759:DDP458832 DNL458759:DNL458832 DXH458759:DXH458832 EHD458759:EHD458832 EQZ458759:EQZ458832 FAV458759:FAV458832 FKR458759:FKR458832 FUN458759:FUN458832 GEJ458759:GEJ458832 GOF458759:GOF458832 GYB458759:GYB458832 HHX458759:HHX458832 HRT458759:HRT458832 IBP458759:IBP458832 ILL458759:ILL458832 IVH458759:IVH458832 JFD458759:JFD458832 JOZ458759:JOZ458832 JYV458759:JYV458832 KIR458759:KIR458832 KSN458759:KSN458832 LCJ458759:LCJ458832 LMF458759:LMF458832 LWB458759:LWB458832 MFX458759:MFX458832 MPT458759:MPT458832 MZP458759:MZP458832 NJL458759:NJL458832 NTH458759:NTH458832 ODD458759:ODD458832 OMZ458759:OMZ458832 OWV458759:OWV458832 PGR458759:PGR458832 PQN458759:PQN458832 QAJ458759:QAJ458832 QKF458759:QKF458832 QUB458759:QUB458832 RDX458759:RDX458832 RNT458759:RNT458832 RXP458759:RXP458832 SHL458759:SHL458832 SRH458759:SRH458832 TBD458759:TBD458832 TKZ458759:TKZ458832 TUV458759:TUV458832 UER458759:UER458832 UON458759:UON458832 UYJ458759:UYJ458832 VIF458759:VIF458832 VSB458759:VSB458832 WBX458759:WBX458832 WLT458759:WLT458832 WVP458759:WVP458832 H524295:H524368 JD524295:JD524368 SZ524295:SZ524368 ACV524295:ACV524368 AMR524295:AMR524368 AWN524295:AWN524368 BGJ524295:BGJ524368 BQF524295:BQF524368 CAB524295:CAB524368 CJX524295:CJX524368 CTT524295:CTT524368 DDP524295:DDP524368 DNL524295:DNL524368 DXH524295:DXH524368 EHD524295:EHD524368 EQZ524295:EQZ524368 FAV524295:FAV524368 FKR524295:FKR524368 FUN524295:FUN524368 GEJ524295:GEJ524368 GOF524295:GOF524368 GYB524295:GYB524368 HHX524295:HHX524368 HRT524295:HRT524368 IBP524295:IBP524368 ILL524295:ILL524368 IVH524295:IVH524368 JFD524295:JFD524368 JOZ524295:JOZ524368 JYV524295:JYV524368 KIR524295:KIR524368 KSN524295:KSN524368 LCJ524295:LCJ524368 LMF524295:LMF524368 LWB524295:LWB524368 MFX524295:MFX524368 MPT524295:MPT524368 MZP524295:MZP524368 NJL524295:NJL524368 NTH524295:NTH524368 ODD524295:ODD524368 OMZ524295:OMZ524368 OWV524295:OWV524368 PGR524295:PGR524368 PQN524295:PQN524368 QAJ524295:QAJ524368 QKF524295:QKF524368 QUB524295:QUB524368 RDX524295:RDX524368 RNT524295:RNT524368 RXP524295:RXP524368 SHL524295:SHL524368 SRH524295:SRH524368 TBD524295:TBD524368 TKZ524295:TKZ524368 TUV524295:TUV524368 UER524295:UER524368 UON524295:UON524368 UYJ524295:UYJ524368 VIF524295:VIF524368 VSB524295:VSB524368 WBX524295:WBX524368 WLT524295:WLT524368 WVP524295:WVP524368 H589831:H589904 JD589831:JD589904 SZ589831:SZ589904 ACV589831:ACV589904 AMR589831:AMR589904 AWN589831:AWN589904 BGJ589831:BGJ589904 BQF589831:BQF589904 CAB589831:CAB589904 CJX589831:CJX589904 CTT589831:CTT589904 DDP589831:DDP589904 DNL589831:DNL589904 DXH589831:DXH589904 EHD589831:EHD589904 EQZ589831:EQZ589904 FAV589831:FAV589904 FKR589831:FKR589904 FUN589831:FUN589904 GEJ589831:GEJ589904 GOF589831:GOF589904 GYB589831:GYB589904 HHX589831:HHX589904 HRT589831:HRT589904 IBP589831:IBP589904 ILL589831:ILL589904 IVH589831:IVH589904 JFD589831:JFD589904 JOZ589831:JOZ589904 JYV589831:JYV589904 KIR589831:KIR589904 KSN589831:KSN589904 LCJ589831:LCJ589904 LMF589831:LMF589904 LWB589831:LWB589904 MFX589831:MFX589904 MPT589831:MPT589904 MZP589831:MZP589904 NJL589831:NJL589904 NTH589831:NTH589904 ODD589831:ODD589904 OMZ589831:OMZ589904 OWV589831:OWV589904 PGR589831:PGR589904 PQN589831:PQN589904 QAJ589831:QAJ589904 QKF589831:QKF589904 QUB589831:QUB589904 RDX589831:RDX589904 RNT589831:RNT589904 RXP589831:RXP589904 SHL589831:SHL589904 SRH589831:SRH589904 TBD589831:TBD589904 TKZ589831:TKZ589904 TUV589831:TUV589904 UER589831:UER589904 UON589831:UON589904 UYJ589831:UYJ589904 VIF589831:VIF589904 VSB589831:VSB589904 WBX589831:WBX589904 WLT589831:WLT589904 WVP589831:WVP589904 H655367:H655440 JD655367:JD655440 SZ655367:SZ655440 ACV655367:ACV655440 AMR655367:AMR655440 AWN655367:AWN655440 BGJ655367:BGJ655440 BQF655367:BQF655440 CAB655367:CAB655440 CJX655367:CJX655440 CTT655367:CTT655440 DDP655367:DDP655440 DNL655367:DNL655440 DXH655367:DXH655440 EHD655367:EHD655440 EQZ655367:EQZ655440 FAV655367:FAV655440 FKR655367:FKR655440 FUN655367:FUN655440 GEJ655367:GEJ655440 GOF655367:GOF655440 GYB655367:GYB655440 HHX655367:HHX655440 HRT655367:HRT655440 IBP655367:IBP655440 ILL655367:ILL655440 IVH655367:IVH655440 JFD655367:JFD655440 JOZ655367:JOZ655440 JYV655367:JYV655440 KIR655367:KIR655440 KSN655367:KSN655440 LCJ655367:LCJ655440 LMF655367:LMF655440 LWB655367:LWB655440 MFX655367:MFX655440 MPT655367:MPT655440 MZP655367:MZP655440 NJL655367:NJL655440 NTH655367:NTH655440 ODD655367:ODD655440 OMZ655367:OMZ655440 OWV655367:OWV655440 PGR655367:PGR655440 PQN655367:PQN655440 QAJ655367:QAJ655440 QKF655367:QKF655440 QUB655367:QUB655440 RDX655367:RDX655440 RNT655367:RNT655440 RXP655367:RXP655440 SHL655367:SHL655440 SRH655367:SRH655440 TBD655367:TBD655440 TKZ655367:TKZ655440 TUV655367:TUV655440 UER655367:UER655440 UON655367:UON655440 UYJ655367:UYJ655440 VIF655367:VIF655440 VSB655367:VSB655440 WBX655367:WBX655440 WLT655367:WLT655440 WVP655367:WVP655440 H720903:H720976 JD720903:JD720976 SZ720903:SZ720976 ACV720903:ACV720976 AMR720903:AMR720976 AWN720903:AWN720976 BGJ720903:BGJ720976 BQF720903:BQF720976 CAB720903:CAB720976 CJX720903:CJX720976 CTT720903:CTT720976 DDP720903:DDP720976 DNL720903:DNL720976 DXH720903:DXH720976 EHD720903:EHD720976 EQZ720903:EQZ720976 FAV720903:FAV720976 FKR720903:FKR720976 FUN720903:FUN720976 GEJ720903:GEJ720976 GOF720903:GOF720976 GYB720903:GYB720976 HHX720903:HHX720976 HRT720903:HRT720976 IBP720903:IBP720976 ILL720903:ILL720976 IVH720903:IVH720976 JFD720903:JFD720976 JOZ720903:JOZ720976 JYV720903:JYV720976 KIR720903:KIR720976 KSN720903:KSN720976 LCJ720903:LCJ720976 LMF720903:LMF720976 LWB720903:LWB720976 MFX720903:MFX720976 MPT720903:MPT720976 MZP720903:MZP720976 NJL720903:NJL720976 NTH720903:NTH720976 ODD720903:ODD720976 OMZ720903:OMZ720976 OWV720903:OWV720976 PGR720903:PGR720976 PQN720903:PQN720976 QAJ720903:QAJ720976 QKF720903:QKF720976 QUB720903:QUB720976 RDX720903:RDX720976 RNT720903:RNT720976 RXP720903:RXP720976 SHL720903:SHL720976 SRH720903:SRH720976 TBD720903:TBD720976 TKZ720903:TKZ720976 TUV720903:TUV720976 UER720903:UER720976 UON720903:UON720976 UYJ720903:UYJ720976 VIF720903:VIF720976 VSB720903:VSB720976 WBX720903:WBX720976 WLT720903:WLT720976 WVP720903:WVP720976 H786439:H786512 JD786439:JD786512 SZ786439:SZ786512 ACV786439:ACV786512 AMR786439:AMR786512 AWN786439:AWN786512 BGJ786439:BGJ786512 BQF786439:BQF786512 CAB786439:CAB786512 CJX786439:CJX786512 CTT786439:CTT786512 DDP786439:DDP786512 DNL786439:DNL786512 DXH786439:DXH786512 EHD786439:EHD786512 EQZ786439:EQZ786512 FAV786439:FAV786512 FKR786439:FKR786512 FUN786439:FUN786512 GEJ786439:GEJ786512 GOF786439:GOF786512 GYB786439:GYB786512 HHX786439:HHX786512 HRT786439:HRT786512 IBP786439:IBP786512 ILL786439:ILL786512 IVH786439:IVH786512 JFD786439:JFD786512 JOZ786439:JOZ786512 JYV786439:JYV786512 KIR786439:KIR786512 KSN786439:KSN786512 LCJ786439:LCJ786512 LMF786439:LMF786512 LWB786439:LWB786512 MFX786439:MFX786512 MPT786439:MPT786512 MZP786439:MZP786512 NJL786439:NJL786512 NTH786439:NTH786512 ODD786439:ODD786512 OMZ786439:OMZ786512 OWV786439:OWV786512 PGR786439:PGR786512 PQN786439:PQN786512 QAJ786439:QAJ786512 QKF786439:QKF786512 QUB786439:QUB786512 RDX786439:RDX786512 RNT786439:RNT786512 RXP786439:RXP786512 SHL786439:SHL786512 SRH786439:SRH786512 TBD786439:TBD786512 TKZ786439:TKZ786512 TUV786439:TUV786512 UER786439:UER786512 UON786439:UON786512 UYJ786439:UYJ786512 VIF786439:VIF786512 VSB786439:VSB786512 WBX786439:WBX786512 WLT786439:WLT786512 WVP786439:WVP786512 H851975:H852048 JD851975:JD852048 SZ851975:SZ852048 ACV851975:ACV852048 AMR851975:AMR852048 AWN851975:AWN852048 BGJ851975:BGJ852048 BQF851975:BQF852048 CAB851975:CAB852048 CJX851975:CJX852048 CTT851975:CTT852048 DDP851975:DDP852048 DNL851975:DNL852048 DXH851975:DXH852048 EHD851975:EHD852048 EQZ851975:EQZ852048 FAV851975:FAV852048 FKR851975:FKR852048 FUN851975:FUN852048 GEJ851975:GEJ852048 GOF851975:GOF852048 GYB851975:GYB852048 HHX851975:HHX852048 HRT851975:HRT852048 IBP851975:IBP852048 ILL851975:ILL852048 IVH851975:IVH852048 JFD851975:JFD852048 JOZ851975:JOZ852048 JYV851975:JYV852048 KIR851975:KIR852048 KSN851975:KSN852048 LCJ851975:LCJ852048 LMF851975:LMF852048 LWB851975:LWB852048 MFX851975:MFX852048 MPT851975:MPT852048 MZP851975:MZP852048 NJL851975:NJL852048 NTH851975:NTH852048 ODD851975:ODD852048 OMZ851975:OMZ852048 OWV851975:OWV852048 PGR851975:PGR852048 PQN851975:PQN852048 QAJ851975:QAJ852048 QKF851975:QKF852048 QUB851975:QUB852048 RDX851975:RDX852048 RNT851975:RNT852048 RXP851975:RXP852048 SHL851975:SHL852048 SRH851975:SRH852048 TBD851975:TBD852048 TKZ851975:TKZ852048 TUV851975:TUV852048 UER851975:UER852048 UON851975:UON852048 UYJ851975:UYJ852048 VIF851975:VIF852048 VSB851975:VSB852048 WBX851975:WBX852048 WLT851975:WLT852048 WVP851975:WVP852048 H917511:H917584 JD917511:JD917584 SZ917511:SZ917584 ACV917511:ACV917584 AMR917511:AMR917584 AWN917511:AWN917584 BGJ917511:BGJ917584 BQF917511:BQF917584 CAB917511:CAB917584 CJX917511:CJX917584 CTT917511:CTT917584 DDP917511:DDP917584 DNL917511:DNL917584 DXH917511:DXH917584 EHD917511:EHD917584 EQZ917511:EQZ917584 FAV917511:FAV917584 FKR917511:FKR917584 FUN917511:FUN917584 GEJ917511:GEJ917584 GOF917511:GOF917584 GYB917511:GYB917584 HHX917511:HHX917584 HRT917511:HRT917584 IBP917511:IBP917584 ILL917511:ILL917584 IVH917511:IVH917584 JFD917511:JFD917584 JOZ917511:JOZ917584 JYV917511:JYV917584 KIR917511:KIR917584 KSN917511:KSN917584 LCJ917511:LCJ917584 LMF917511:LMF917584 LWB917511:LWB917584 MFX917511:MFX917584 MPT917511:MPT917584 MZP917511:MZP917584 NJL917511:NJL917584 NTH917511:NTH917584 ODD917511:ODD917584 OMZ917511:OMZ917584 OWV917511:OWV917584 PGR917511:PGR917584 PQN917511:PQN917584 QAJ917511:QAJ917584 QKF917511:QKF917584 QUB917511:QUB917584 RDX917511:RDX917584 RNT917511:RNT917584 RXP917511:RXP917584 SHL917511:SHL917584 SRH917511:SRH917584 TBD917511:TBD917584 TKZ917511:TKZ917584 TUV917511:TUV917584 UER917511:UER917584 UON917511:UON917584 UYJ917511:UYJ917584 VIF917511:VIF917584 VSB917511:VSB917584 WBX917511:WBX917584 WLT917511:WLT917584 WVP917511:WVP917584 H983047:H983120 JD983047:JD983120 SZ983047:SZ983120 ACV983047:ACV983120 AMR983047:AMR983120 AWN983047:AWN983120 BGJ983047:BGJ983120 BQF983047:BQF983120 CAB983047:CAB983120 CJX983047:CJX983120 CTT983047:CTT983120 DDP983047:DDP983120 DNL983047:DNL983120 DXH983047:DXH983120 EHD983047:EHD983120 EQZ983047:EQZ983120 FAV983047:FAV983120 FKR983047:FKR983120 FUN983047:FUN983120 GEJ983047:GEJ983120 GOF983047:GOF983120 GYB983047:GYB983120 HHX983047:HHX983120 HRT983047:HRT983120 IBP983047:IBP983120 ILL983047:ILL983120 IVH983047:IVH983120 JFD983047:JFD983120 JOZ983047:JOZ983120 JYV983047:JYV983120 KIR983047:KIR983120 KSN983047:KSN983120 LCJ983047:LCJ983120 LMF983047:LMF983120 LWB983047:LWB983120 MFX983047:MFX983120 MPT983047:MPT983120 MZP983047:MZP983120 NJL983047:NJL983120 NTH983047:NTH983120 ODD983047:ODD983120 OMZ983047:OMZ983120 OWV983047:OWV983120 PGR983047:PGR983120 PQN983047:PQN983120 QAJ983047:QAJ983120 QKF983047:QKF983120 QUB983047:QUB983120 RDX983047:RDX983120 RNT983047:RNT983120 RXP983047:RXP983120 SHL983047:SHL983120 SRH983047:SRH983120 TBD983047:TBD983120 TKZ983047:TKZ983120 TUV983047:TUV983120 UER983047:UER983120 UON983047:UON983120 UYJ983047:UYJ983120 VIF983047:VIF983120 VSB983047:VSB983120 WBX983047:WBX983120 WLT983047:WLT983120 WVP983047:WVP983120 WVP8:WVP80 WLT8:WLT80 WBX8:WBX80 VSB8:VSB80 VIF8:VIF80 UYJ8:UYJ80 UON8:UON80 UER8:UER80 TUV8:TUV80 TKZ8:TKZ80 TBD8:TBD80 SRH8:SRH80 SHL8:SHL80 RXP8:RXP80 RNT8:RNT80 RDX8:RDX80 QUB8:QUB80 QKF8:QKF80 QAJ8:QAJ80 PQN8:PQN80 PGR8:PGR80 OWV8:OWV80 OMZ8:OMZ80 ODD8:ODD80 NTH8:NTH80 NJL8:NJL80 MZP8:MZP80 MPT8:MPT80 MFX8:MFX80 LWB8:LWB80 LMF8:LMF80 LCJ8:LCJ80 KSN8:KSN80 KIR8:KIR80 JYV8:JYV80 JOZ8:JOZ80 JFD8:JFD80 IVH8:IVH80 ILL8:ILL80 IBP8:IBP80 HRT8:HRT80 HHX8:HHX80 GYB8:GYB80 GOF8:GOF80 GEJ8:GEJ80 FUN8:FUN80 FKR8:FKR80 FAV8:FAV80 EQZ8:EQZ80 EHD8:EHD80 DXH8:DXH80 DNL8:DNL80 DDP8:DDP80 CTT8:CTT80 CJX8:CJX80 CAB8:CAB80 BQF8:BQF80 BGJ8:BGJ80 AWN8:AWN80 AMR8:AMR80 ACV8:ACV80 SZ8:SZ80 JD8:JD80 H8:H80" xr:uid="{BE93AC02-7CAE-415D-88D2-8BE3FEE7A6F6}">
      <formula1>0</formula1>
      <formula2>120</formula2>
    </dataValidation>
    <dataValidation type="whole" allowBlank="1" showInputMessage="1" showErrorMessage="1" errorTitle="Chybná hodnota" error="Dorážka může být v rozsahu 0 až 540." sqref="G65543:G65616 JC65543:JC65616 SY65543:SY65616 ACU65543:ACU65616 AMQ65543:AMQ65616 AWM65543:AWM65616 BGI65543:BGI65616 BQE65543:BQE65616 CAA65543:CAA65616 CJW65543:CJW65616 CTS65543:CTS65616 DDO65543:DDO65616 DNK65543:DNK65616 DXG65543:DXG65616 EHC65543:EHC65616 EQY65543:EQY65616 FAU65543:FAU65616 FKQ65543:FKQ65616 FUM65543:FUM65616 GEI65543:GEI65616 GOE65543:GOE65616 GYA65543:GYA65616 HHW65543:HHW65616 HRS65543:HRS65616 IBO65543:IBO65616 ILK65543:ILK65616 IVG65543:IVG65616 JFC65543:JFC65616 JOY65543:JOY65616 JYU65543:JYU65616 KIQ65543:KIQ65616 KSM65543:KSM65616 LCI65543:LCI65616 LME65543:LME65616 LWA65543:LWA65616 MFW65543:MFW65616 MPS65543:MPS65616 MZO65543:MZO65616 NJK65543:NJK65616 NTG65543:NTG65616 ODC65543:ODC65616 OMY65543:OMY65616 OWU65543:OWU65616 PGQ65543:PGQ65616 PQM65543:PQM65616 QAI65543:QAI65616 QKE65543:QKE65616 QUA65543:QUA65616 RDW65543:RDW65616 RNS65543:RNS65616 RXO65543:RXO65616 SHK65543:SHK65616 SRG65543:SRG65616 TBC65543:TBC65616 TKY65543:TKY65616 TUU65543:TUU65616 UEQ65543:UEQ65616 UOM65543:UOM65616 UYI65543:UYI65616 VIE65543:VIE65616 VSA65543:VSA65616 WBW65543:WBW65616 WLS65543:WLS65616 WVO65543:WVO65616 G131079:G131152 JC131079:JC131152 SY131079:SY131152 ACU131079:ACU131152 AMQ131079:AMQ131152 AWM131079:AWM131152 BGI131079:BGI131152 BQE131079:BQE131152 CAA131079:CAA131152 CJW131079:CJW131152 CTS131079:CTS131152 DDO131079:DDO131152 DNK131079:DNK131152 DXG131079:DXG131152 EHC131079:EHC131152 EQY131079:EQY131152 FAU131079:FAU131152 FKQ131079:FKQ131152 FUM131079:FUM131152 GEI131079:GEI131152 GOE131079:GOE131152 GYA131079:GYA131152 HHW131079:HHW131152 HRS131079:HRS131152 IBO131079:IBO131152 ILK131079:ILK131152 IVG131079:IVG131152 JFC131079:JFC131152 JOY131079:JOY131152 JYU131079:JYU131152 KIQ131079:KIQ131152 KSM131079:KSM131152 LCI131079:LCI131152 LME131079:LME131152 LWA131079:LWA131152 MFW131079:MFW131152 MPS131079:MPS131152 MZO131079:MZO131152 NJK131079:NJK131152 NTG131079:NTG131152 ODC131079:ODC131152 OMY131079:OMY131152 OWU131079:OWU131152 PGQ131079:PGQ131152 PQM131079:PQM131152 QAI131079:QAI131152 QKE131079:QKE131152 QUA131079:QUA131152 RDW131079:RDW131152 RNS131079:RNS131152 RXO131079:RXO131152 SHK131079:SHK131152 SRG131079:SRG131152 TBC131079:TBC131152 TKY131079:TKY131152 TUU131079:TUU131152 UEQ131079:UEQ131152 UOM131079:UOM131152 UYI131079:UYI131152 VIE131079:VIE131152 VSA131079:VSA131152 WBW131079:WBW131152 WLS131079:WLS131152 WVO131079:WVO131152 G196615:G196688 JC196615:JC196688 SY196615:SY196688 ACU196615:ACU196688 AMQ196615:AMQ196688 AWM196615:AWM196688 BGI196615:BGI196688 BQE196615:BQE196688 CAA196615:CAA196688 CJW196615:CJW196688 CTS196615:CTS196688 DDO196615:DDO196688 DNK196615:DNK196688 DXG196615:DXG196688 EHC196615:EHC196688 EQY196615:EQY196688 FAU196615:FAU196688 FKQ196615:FKQ196688 FUM196615:FUM196688 GEI196615:GEI196688 GOE196615:GOE196688 GYA196615:GYA196688 HHW196615:HHW196688 HRS196615:HRS196688 IBO196615:IBO196688 ILK196615:ILK196688 IVG196615:IVG196688 JFC196615:JFC196688 JOY196615:JOY196688 JYU196615:JYU196688 KIQ196615:KIQ196688 KSM196615:KSM196688 LCI196615:LCI196688 LME196615:LME196688 LWA196615:LWA196688 MFW196615:MFW196688 MPS196615:MPS196688 MZO196615:MZO196688 NJK196615:NJK196688 NTG196615:NTG196688 ODC196615:ODC196688 OMY196615:OMY196688 OWU196615:OWU196688 PGQ196615:PGQ196688 PQM196615:PQM196688 QAI196615:QAI196688 QKE196615:QKE196688 QUA196615:QUA196688 RDW196615:RDW196688 RNS196615:RNS196688 RXO196615:RXO196688 SHK196615:SHK196688 SRG196615:SRG196688 TBC196615:TBC196688 TKY196615:TKY196688 TUU196615:TUU196688 UEQ196615:UEQ196688 UOM196615:UOM196688 UYI196615:UYI196688 VIE196615:VIE196688 VSA196615:VSA196688 WBW196615:WBW196688 WLS196615:WLS196688 WVO196615:WVO196688 G262151:G262224 JC262151:JC262224 SY262151:SY262224 ACU262151:ACU262224 AMQ262151:AMQ262224 AWM262151:AWM262224 BGI262151:BGI262224 BQE262151:BQE262224 CAA262151:CAA262224 CJW262151:CJW262224 CTS262151:CTS262224 DDO262151:DDO262224 DNK262151:DNK262224 DXG262151:DXG262224 EHC262151:EHC262224 EQY262151:EQY262224 FAU262151:FAU262224 FKQ262151:FKQ262224 FUM262151:FUM262224 GEI262151:GEI262224 GOE262151:GOE262224 GYA262151:GYA262224 HHW262151:HHW262224 HRS262151:HRS262224 IBO262151:IBO262224 ILK262151:ILK262224 IVG262151:IVG262224 JFC262151:JFC262224 JOY262151:JOY262224 JYU262151:JYU262224 KIQ262151:KIQ262224 KSM262151:KSM262224 LCI262151:LCI262224 LME262151:LME262224 LWA262151:LWA262224 MFW262151:MFW262224 MPS262151:MPS262224 MZO262151:MZO262224 NJK262151:NJK262224 NTG262151:NTG262224 ODC262151:ODC262224 OMY262151:OMY262224 OWU262151:OWU262224 PGQ262151:PGQ262224 PQM262151:PQM262224 QAI262151:QAI262224 QKE262151:QKE262224 QUA262151:QUA262224 RDW262151:RDW262224 RNS262151:RNS262224 RXO262151:RXO262224 SHK262151:SHK262224 SRG262151:SRG262224 TBC262151:TBC262224 TKY262151:TKY262224 TUU262151:TUU262224 UEQ262151:UEQ262224 UOM262151:UOM262224 UYI262151:UYI262224 VIE262151:VIE262224 VSA262151:VSA262224 WBW262151:WBW262224 WLS262151:WLS262224 WVO262151:WVO262224 G327687:G327760 JC327687:JC327760 SY327687:SY327760 ACU327687:ACU327760 AMQ327687:AMQ327760 AWM327687:AWM327760 BGI327687:BGI327760 BQE327687:BQE327760 CAA327687:CAA327760 CJW327687:CJW327760 CTS327687:CTS327760 DDO327687:DDO327760 DNK327687:DNK327760 DXG327687:DXG327760 EHC327687:EHC327760 EQY327687:EQY327760 FAU327687:FAU327760 FKQ327687:FKQ327760 FUM327687:FUM327760 GEI327687:GEI327760 GOE327687:GOE327760 GYA327687:GYA327760 HHW327687:HHW327760 HRS327687:HRS327760 IBO327687:IBO327760 ILK327687:ILK327760 IVG327687:IVG327760 JFC327687:JFC327760 JOY327687:JOY327760 JYU327687:JYU327760 KIQ327687:KIQ327760 KSM327687:KSM327760 LCI327687:LCI327760 LME327687:LME327760 LWA327687:LWA327760 MFW327687:MFW327760 MPS327687:MPS327760 MZO327687:MZO327760 NJK327687:NJK327760 NTG327687:NTG327760 ODC327687:ODC327760 OMY327687:OMY327760 OWU327687:OWU327760 PGQ327687:PGQ327760 PQM327687:PQM327760 QAI327687:QAI327760 QKE327687:QKE327760 QUA327687:QUA327760 RDW327687:RDW327760 RNS327687:RNS327760 RXO327687:RXO327760 SHK327687:SHK327760 SRG327687:SRG327760 TBC327687:TBC327760 TKY327687:TKY327760 TUU327687:TUU327760 UEQ327687:UEQ327760 UOM327687:UOM327760 UYI327687:UYI327760 VIE327687:VIE327760 VSA327687:VSA327760 WBW327687:WBW327760 WLS327687:WLS327760 WVO327687:WVO327760 G393223:G393296 JC393223:JC393296 SY393223:SY393296 ACU393223:ACU393296 AMQ393223:AMQ393296 AWM393223:AWM393296 BGI393223:BGI393296 BQE393223:BQE393296 CAA393223:CAA393296 CJW393223:CJW393296 CTS393223:CTS393296 DDO393223:DDO393296 DNK393223:DNK393296 DXG393223:DXG393296 EHC393223:EHC393296 EQY393223:EQY393296 FAU393223:FAU393296 FKQ393223:FKQ393296 FUM393223:FUM393296 GEI393223:GEI393296 GOE393223:GOE393296 GYA393223:GYA393296 HHW393223:HHW393296 HRS393223:HRS393296 IBO393223:IBO393296 ILK393223:ILK393296 IVG393223:IVG393296 JFC393223:JFC393296 JOY393223:JOY393296 JYU393223:JYU393296 KIQ393223:KIQ393296 KSM393223:KSM393296 LCI393223:LCI393296 LME393223:LME393296 LWA393223:LWA393296 MFW393223:MFW393296 MPS393223:MPS393296 MZO393223:MZO393296 NJK393223:NJK393296 NTG393223:NTG393296 ODC393223:ODC393296 OMY393223:OMY393296 OWU393223:OWU393296 PGQ393223:PGQ393296 PQM393223:PQM393296 QAI393223:QAI393296 QKE393223:QKE393296 QUA393223:QUA393296 RDW393223:RDW393296 RNS393223:RNS393296 RXO393223:RXO393296 SHK393223:SHK393296 SRG393223:SRG393296 TBC393223:TBC393296 TKY393223:TKY393296 TUU393223:TUU393296 UEQ393223:UEQ393296 UOM393223:UOM393296 UYI393223:UYI393296 VIE393223:VIE393296 VSA393223:VSA393296 WBW393223:WBW393296 WLS393223:WLS393296 WVO393223:WVO393296 G458759:G458832 JC458759:JC458832 SY458759:SY458832 ACU458759:ACU458832 AMQ458759:AMQ458832 AWM458759:AWM458832 BGI458759:BGI458832 BQE458759:BQE458832 CAA458759:CAA458832 CJW458759:CJW458832 CTS458759:CTS458832 DDO458759:DDO458832 DNK458759:DNK458832 DXG458759:DXG458832 EHC458759:EHC458832 EQY458759:EQY458832 FAU458759:FAU458832 FKQ458759:FKQ458832 FUM458759:FUM458832 GEI458759:GEI458832 GOE458759:GOE458832 GYA458759:GYA458832 HHW458759:HHW458832 HRS458759:HRS458832 IBO458759:IBO458832 ILK458759:ILK458832 IVG458759:IVG458832 JFC458759:JFC458832 JOY458759:JOY458832 JYU458759:JYU458832 KIQ458759:KIQ458832 KSM458759:KSM458832 LCI458759:LCI458832 LME458759:LME458832 LWA458759:LWA458832 MFW458759:MFW458832 MPS458759:MPS458832 MZO458759:MZO458832 NJK458759:NJK458832 NTG458759:NTG458832 ODC458759:ODC458832 OMY458759:OMY458832 OWU458759:OWU458832 PGQ458759:PGQ458832 PQM458759:PQM458832 QAI458759:QAI458832 QKE458759:QKE458832 QUA458759:QUA458832 RDW458759:RDW458832 RNS458759:RNS458832 RXO458759:RXO458832 SHK458759:SHK458832 SRG458759:SRG458832 TBC458759:TBC458832 TKY458759:TKY458832 TUU458759:TUU458832 UEQ458759:UEQ458832 UOM458759:UOM458832 UYI458759:UYI458832 VIE458759:VIE458832 VSA458759:VSA458832 WBW458759:WBW458832 WLS458759:WLS458832 WVO458759:WVO458832 G524295:G524368 JC524295:JC524368 SY524295:SY524368 ACU524295:ACU524368 AMQ524295:AMQ524368 AWM524295:AWM524368 BGI524295:BGI524368 BQE524295:BQE524368 CAA524295:CAA524368 CJW524295:CJW524368 CTS524295:CTS524368 DDO524295:DDO524368 DNK524295:DNK524368 DXG524295:DXG524368 EHC524295:EHC524368 EQY524295:EQY524368 FAU524295:FAU524368 FKQ524295:FKQ524368 FUM524295:FUM524368 GEI524295:GEI524368 GOE524295:GOE524368 GYA524295:GYA524368 HHW524295:HHW524368 HRS524295:HRS524368 IBO524295:IBO524368 ILK524295:ILK524368 IVG524295:IVG524368 JFC524295:JFC524368 JOY524295:JOY524368 JYU524295:JYU524368 KIQ524295:KIQ524368 KSM524295:KSM524368 LCI524295:LCI524368 LME524295:LME524368 LWA524295:LWA524368 MFW524295:MFW524368 MPS524295:MPS524368 MZO524295:MZO524368 NJK524295:NJK524368 NTG524295:NTG524368 ODC524295:ODC524368 OMY524295:OMY524368 OWU524295:OWU524368 PGQ524295:PGQ524368 PQM524295:PQM524368 QAI524295:QAI524368 QKE524295:QKE524368 QUA524295:QUA524368 RDW524295:RDW524368 RNS524295:RNS524368 RXO524295:RXO524368 SHK524295:SHK524368 SRG524295:SRG524368 TBC524295:TBC524368 TKY524295:TKY524368 TUU524295:TUU524368 UEQ524295:UEQ524368 UOM524295:UOM524368 UYI524295:UYI524368 VIE524295:VIE524368 VSA524295:VSA524368 WBW524295:WBW524368 WLS524295:WLS524368 WVO524295:WVO524368 G589831:G589904 JC589831:JC589904 SY589831:SY589904 ACU589831:ACU589904 AMQ589831:AMQ589904 AWM589831:AWM589904 BGI589831:BGI589904 BQE589831:BQE589904 CAA589831:CAA589904 CJW589831:CJW589904 CTS589831:CTS589904 DDO589831:DDO589904 DNK589831:DNK589904 DXG589831:DXG589904 EHC589831:EHC589904 EQY589831:EQY589904 FAU589831:FAU589904 FKQ589831:FKQ589904 FUM589831:FUM589904 GEI589831:GEI589904 GOE589831:GOE589904 GYA589831:GYA589904 HHW589831:HHW589904 HRS589831:HRS589904 IBO589831:IBO589904 ILK589831:ILK589904 IVG589831:IVG589904 JFC589831:JFC589904 JOY589831:JOY589904 JYU589831:JYU589904 KIQ589831:KIQ589904 KSM589831:KSM589904 LCI589831:LCI589904 LME589831:LME589904 LWA589831:LWA589904 MFW589831:MFW589904 MPS589831:MPS589904 MZO589831:MZO589904 NJK589831:NJK589904 NTG589831:NTG589904 ODC589831:ODC589904 OMY589831:OMY589904 OWU589831:OWU589904 PGQ589831:PGQ589904 PQM589831:PQM589904 QAI589831:QAI589904 QKE589831:QKE589904 QUA589831:QUA589904 RDW589831:RDW589904 RNS589831:RNS589904 RXO589831:RXO589904 SHK589831:SHK589904 SRG589831:SRG589904 TBC589831:TBC589904 TKY589831:TKY589904 TUU589831:TUU589904 UEQ589831:UEQ589904 UOM589831:UOM589904 UYI589831:UYI589904 VIE589831:VIE589904 VSA589831:VSA589904 WBW589831:WBW589904 WLS589831:WLS589904 WVO589831:WVO589904 G655367:G655440 JC655367:JC655440 SY655367:SY655440 ACU655367:ACU655440 AMQ655367:AMQ655440 AWM655367:AWM655440 BGI655367:BGI655440 BQE655367:BQE655440 CAA655367:CAA655440 CJW655367:CJW655440 CTS655367:CTS655440 DDO655367:DDO655440 DNK655367:DNK655440 DXG655367:DXG655440 EHC655367:EHC655440 EQY655367:EQY655440 FAU655367:FAU655440 FKQ655367:FKQ655440 FUM655367:FUM655440 GEI655367:GEI655440 GOE655367:GOE655440 GYA655367:GYA655440 HHW655367:HHW655440 HRS655367:HRS655440 IBO655367:IBO655440 ILK655367:ILK655440 IVG655367:IVG655440 JFC655367:JFC655440 JOY655367:JOY655440 JYU655367:JYU655440 KIQ655367:KIQ655440 KSM655367:KSM655440 LCI655367:LCI655440 LME655367:LME655440 LWA655367:LWA655440 MFW655367:MFW655440 MPS655367:MPS655440 MZO655367:MZO655440 NJK655367:NJK655440 NTG655367:NTG655440 ODC655367:ODC655440 OMY655367:OMY655440 OWU655367:OWU655440 PGQ655367:PGQ655440 PQM655367:PQM655440 QAI655367:QAI655440 QKE655367:QKE655440 QUA655367:QUA655440 RDW655367:RDW655440 RNS655367:RNS655440 RXO655367:RXO655440 SHK655367:SHK655440 SRG655367:SRG655440 TBC655367:TBC655440 TKY655367:TKY655440 TUU655367:TUU655440 UEQ655367:UEQ655440 UOM655367:UOM655440 UYI655367:UYI655440 VIE655367:VIE655440 VSA655367:VSA655440 WBW655367:WBW655440 WLS655367:WLS655440 WVO655367:WVO655440 G720903:G720976 JC720903:JC720976 SY720903:SY720976 ACU720903:ACU720976 AMQ720903:AMQ720976 AWM720903:AWM720976 BGI720903:BGI720976 BQE720903:BQE720976 CAA720903:CAA720976 CJW720903:CJW720976 CTS720903:CTS720976 DDO720903:DDO720976 DNK720903:DNK720976 DXG720903:DXG720976 EHC720903:EHC720976 EQY720903:EQY720976 FAU720903:FAU720976 FKQ720903:FKQ720976 FUM720903:FUM720976 GEI720903:GEI720976 GOE720903:GOE720976 GYA720903:GYA720976 HHW720903:HHW720976 HRS720903:HRS720976 IBO720903:IBO720976 ILK720903:ILK720976 IVG720903:IVG720976 JFC720903:JFC720976 JOY720903:JOY720976 JYU720903:JYU720976 KIQ720903:KIQ720976 KSM720903:KSM720976 LCI720903:LCI720976 LME720903:LME720976 LWA720903:LWA720976 MFW720903:MFW720976 MPS720903:MPS720976 MZO720903:MZO720976 NJK720903:NJK720976 NTG720903:NTG720976 ODC720903:ODC720976 OMY720903:OMY720976 OWU720903:OWU720976 PGQ720903:PGQ720976 PQM720903:PQM720976 QAI720903:QAI720976 QKE720903:QKE720976 QUA720903:QUA720976 RDW720903:RDW720976 RNS720903:RNS720976 RXO720903:RXO720976 SHK720903:SHK720976 SRG720903:SRG720976 TBC720903:TBC720976 TKY720903:TKY720976 TUU720903:TUU720976 UEQ720903:UEQ720976 UOM720903:UOM720976 UYI720903:UYI720976 VIE720903:VIE720976 VSA720903:VSA720976 WBW720903:WBW720976 WLS720903:WLS720976 WVO720903:WVO720976 G786439:G786512 JC786439:JC786512 SY786439:SY786512 ACU786439:ACU786512 AMQ786439:AMQ786512 AWM786439:AWM786512 BGI786439:BGI786512 BQE786439:BQE786512 CAA786439:CAA786512 CJW786439:CJW786512 CTS786439:CTS786512 DDO786439:DDO786512 DNK786439:DNK786512 DXG786439:DXG786512 EHC786439:EHC786512 EQY786439:EQY786512 FAU786439:FAU786512 FKQ786439:FKQ786512 FUM786439:FUM786512 GEI786439:GEI786512 GOE786439:GOE786512 GYA786439:GYA786512 HHW786439:HHW786512 HRS786439:HRS786512 IBO786439:IBO786512 ILK786439:ILK786512 IVG786439:IVG786512 JFC786439:JFC786512 JOY786439:JOY786512 JYU786439:JYU786512 KIQ786439:KIQ786512 KSM786439:KSM786512 LCI786439:LCI786512 LME786439:LME786512 LWA786439:LWA786512 MFW786439:MFW786512 MPS786439:MPS786512 MZO786439:MZO786512 NJK786439:NJK786512 NTG786439:NTG786512 ODC786439:ODC786512 OMY786439:OMY786512 OWU786439:OWU786512 PGQ786439:PGQ786512 PQM786439:PQM786512 QAI786439:QAI786512 QKE786439:QKE786512 QUA786439:QUA786512 RDW786439:RDW786512 RNS786439:RNS786512 RXO786439:RXO786512 SHK786439:SHK786512 SRG786439:SRG786512 TBC786439:TBC786512 TKY786439:TKY786512 TUU786439:TUU786512 UEQ786439:UEQ786512 UOM786439:UOM786512 UYI786439:UYI786512 VIE786439:VIE786512 VSA786439:VSA786512 WBW786439:WBW786512 WLS786439:WLS786512 WVO786439:WVO786512 G851975:G852048 JC851975:JC852048 SY851975:SY852048 ACU851975:ACU852048 AMQ851975:AMQ852048 AWM851975:AWM852048 BGI851975:BGI852048 BQE851975:BQE852048 CAA851975:CAA852048 CJW851975:CJW852048 CTS851975:CTS852048 DDO851975:DDO852048 DNK851975:DNK852048 DXG851975:DXG852048 EHC851975:EHC852048 EQY851975:EQY852048 FAU851975:FAU852048 FKQ851975:FKQ852048 FUM851975:FUM852048 GEI851975:GEI852048 GOE851975:GOE852048 GYA851975:GYA852048 HHW851975:HHW852048 HRS851975:HRS852048 IBO851975:IBO852048 ILK851975:ILK852048 IVG851975:IVG852048 JFC851975:JFC852048 JOY851975:JOY852048 JYU851975:JYU852048 KIQ851975:KIQ852048 KSM851975:KSM852048 LCI851975:LCI852048 LME851975:LME852048 LWA851975:LWA852048 MFW851975:MFW852048 MPS851975:MPS852048 MZO851975:MZO852048 NJK851975:NJK852048 NTG851975:NTG852048 ODC851975:ODC852048 OMY851975:OMY852048 OWU851975:OWU852048 PGQ851975:PGQ852048 PQM851975:PQM852048 QAI851975:QAI852048 QKE851975:QKE852048 QUA851975:QUA852048 RDW851975:RDW852048 RNS851975:RNS852048 RXO851975:RXO852048 SHK851975:SHK852048 SRG851975:SRG852048 TBC851975:TBC852048 TKY851975:TKY852048 TUU851975:TUU852048 UEQ851975:UEQ852048 UOM851975:UOM852048 UYI851975:UYI852048 VIE851975:VIE852048 VSA851975:VSA852048 WBW851975:WBW852048 WLS851975:WLS852048 WVO851975:WVO852048 G917511:G917584 JC917511:JC917584 SY917511:SY917584 ACU917511:ACU917584 AMQ917511:AMQ917584 AWM917511:AWM917584 BGI917511:BGI917584 BQE917511:BQE917584 CAA917511:CAA917584 CJW917511:CJW917584 CTS917511:CTS917584 DDO917511:DDO917584 DNK917511:DNK917584 DXG917511:DXG917584 EHC917511:EHC917584 EQY917511:EQY917584 FAU917511:FAU917584 FKQ917511:FKQ917584 FUM917511:FUM917584 GEI917511:GEI917584 GOE917511:GOE917584 GYA917511:GYA917584 HHW917511:HHW917584 HRS917511:HRS917584 IBO917511:IBO917584 ILK917511:ILK917584 IVG917511:IVG917584 JFC917511:JFC917584 JOY917511:JOY917584 JYU917511:JYU917584 KIQ917511:KIQ917584 KSM917511:KSM917584 LCI917511:LCI917584 LME917511:LME917584 LWA917511:LWA917584 MFW917511:MFW917584 MPS917511:MPS917584 MZO917511:MZO917584 NJK917511:NJK917584 NTG917511:NTG917584 ODC917511:ODC917584 OMY917511:OMY917584 OWU917511:OWU917584 PGQ917511:PGQ917584 PQM917511:PQM917584 QAI917511:QAI917584 QKE917511:QKE917584 QUA917511:QUA917584 RDW917511:RDW917584 RNS917511:RNS917584 RXO917511:RXO917584 SHK917511:SHK917584 SRG917511:SRG917584 TBC917511:TBC917584 TKY917511:TKY917584 TUU917511:TUU917584 UEQ917511:UEQ917584 UOM917511:UOM917584 UYI917511:UYI917584 VIE917511:VIE917584 VSA917511:VSA917584 WBW917511:WBW917584 WLS917511:WLS917584 WVO917511:WVO917584 G983047:G983120 JC983047:JC983120 SY983047:SY983120 ACU983047:ACU983120 AMQ983047:AMQ983120 AWM983047:AWM983120 BGI983047:BGI983120 BQE983047:BQE983120 CAA983047:CAA983120 CJW983047:CJW983120 CTS983047:CTS983120 DDO983047:DDO983120 DNK983047:DNK983120 DXG983047:DXG983120 EHC983047:EHC983120 EQY983047:EQY983120 FAU983047:FAU983120 FKQ983047:FKQ983120 FUM983047:FUM983120 GEI983047:GEI983120 GOE983047:GOE983120 GYA983047:GYA983120 HHW983047:HHW983120 HRS983047:HRS983120 IBO983047:IBO983120 ILK983047:ILK983120 IVG983047:IVG983120 JFC983047:JFC983120 JOY983047:JOY983120 JYU983047:JYU983120 KIQ983047:KIQ983120 KSM983047:KSM983120 LCI983047:LCI983120 LME983047:LME983120 LWA983047:LWA983120 MFW983047:MFW983120 MPS983047:MPS983120 MZO983047:MZO983120 NJK983047:NJK983120 NTG983047:NTG983120 ODC983047:ODC983120 OMY983047:OMY983120 OWU983047:OWU983120 PGQ983047:PGQ983120 PQM983047:PQM983120 QAI983047:QAI983120 QKE983047:QKE983120 QUA983047:QUA983120 RDW983047:RDW983120 RNS983047:RNS983120 RXO983047:RXO983120 SHK983047:SHK983120 SRG983047:SRG983120 TBC983047:TBC983120 TKY983047:TKY983120 TUU983047:TUU983120 UEQ983047:UEQ983120 UOM983047:UOM983120 UYI983047:UYI983120 VIE983047:VIE983120 VSA983047:VSA983120 WBW983047:WBW983120 WLS983047:WLS983120 WVO983047:WVO983120 WVO8:WVO80 WLS8:WLS80 WBW8:WBW80 VSA8:VSA80 VIE8:VIE80 UYI8:UYI80 UOM8:UOM80 UEQ8:UEQ80 TUU8:TUU80 TKY8:TKY80 TBC8:TBC80 SRG8:SRG80 SHK8:SHK80 RXO8:RXO80 RNS8:RNS80 RDW8:RDW80 QUA8:QUA80 QKE8:QKE80 QAI8:QAI80 PQM8:PQM80 PGQ8:PGQ80 OWU8:OWU80 OMY8:OMY80 ODC8:ODC80 NTG8:NTG80 NJK8:NJK80 MZO8:MZO80 MPS8:MPS80 MFW8:MFW80 LWA8:LWA80 LME8:LME80 LCI8:LCI80 KSM8:KSM80 KIQ8:KIQ80 JYU8:JYU80 JOY8:JOY80 JFC8:JFC80 IVG8:IVG80 ILK8:ILK80 IBO8:IBO80 HRS8:HRS80 HHW8:HHW80 GYA8:GYA80 GOE8:GOE80 GEI8:GEI80 FUM8:FUM80 FKQ8:FKQ80 FAU8:FAU80 EQY8:EQY80 EHC8:EHC80 DXG8:DXG80 DNK8:DNK80 DDO8:DDO80 CTS8:CTS80 CJW8:CJW80 CAA8:CAA80 BQE8:BQE80 BGI8:BGI80 AWM8:AWM80 AMQ8:AMQ80 ACU8:ACU80 SY8:SY80 JC8:JC80 G8:G80" xr:uid="{42F05480-E7B2-4CFC-B2C6-C271EC8560AB}">
      <formula1>0</formula1>
      <formula2>540</formula2>
    </dataValidation>
    <dataValidation type="whole" allowBlank="1" showInputMessage="1" showErrorMessage="1" errorTitle="Chybná hodnota" error="Plné mohou být v rozsahu 0 až 540." sqref="F65543:F65616 JB65543:JB65616 SX65543:SX65616 ACT65543:ACT65616 AMP65543:AMP65616 AWL65543:AWL65616 BGH65543:BGH65616 BQD65543:BQD65616 BZZ65543:BZZ65616 CJV65543:CJV65616 CTR65543:CTR65616 DDN65543:DDN65616 DNJ65543:DNJ65616 DXF65543:DXF65616 EHB65543:EHB65616 EQX65543:EQX65616 FAT65543:FAT65616 FKP65543:FKP65616 FUL65543:FUL65616 GEH65543:GEH65616 GOD65543:GOD65616 GXZ65543:GXZ65616 HHV65543:HHV65616 HRR65543:HRR65616 IBN65543:IBN65616 ILJ65543:ILJ65616 IVF65543:IVF65616 JFB65543:JFB65616 JOX65543:JOX65616 JYT65543:JYT65616 KIP65543:KIP65616 KSL65543:KSL65616 LCH65543:LCH65616 LMD65543:LMD65616 LVZ65543:LVZ65616 MFV65543:MFV65616 MPR65543:MPR65616 MZN65543:MZN65616 NJJ65543:NJJ65616 NTF65543:NTF65616 ODB65543:ODB65616 OMX65543:OMX65616 OWT65543:OWT65616 PGP65543:PGP65616 PQL65543:PQL65616 QAH65543:QAH65616 QKD65543:QKD65616 QTZ65543:QTZ65616 RDV65543:RDV65616 RNR65543:RNR65616 RXN65543:RXN65616 SHJ65543:SHJ65616 SRF65543:SRF65616 TBB65543:TBB65616 TKX65543:TKX65616 TUT65543:TUT65616 UEP65543:UEP65616 UOL65543:UOL65616 UYH65543:UYH65616 VID65543:VID65616 VRZ65543:VRZ65616 WBV65543:WBV65616 WLR65543:WLR65616 WVN65543:WVN65616 F131079:F131152 JB131079:JB131152 SX131079:SX131152 ACT131079:ACT131152 AMP131079:AMP131152 AWL131079:AWL131152 BGH131079:BGH131152 BQD131079:BQD131152 BZZ131079:BZZ131152 CJV131079:CJV131152 CTR131079:CTR131152 DDN131079:DDN131152 DNJ131079:DNJ131152 DXF131079:DXF131152 EHB131079:EHB131152 EQX131079:EQX131152 FAT131079:FAT131152 FKP131079:FKP131152 FUL131079:FUL131152 GEH131079:GEH131152 GOD131079:GOD131152 GXZ131079:GXZ131152 HHV131079:HHV131152 HRR131079:HRR131152 IBN131079:IBN131152 ILJ131079:ILJ131152 IVF131079:IVF131152 JFB131079:JFB131152 JOX131079:JOX131152 JYT131079:JYT131152 KIP131079:KIP131152 KSL131079:KSL131152 LCH131079:LCH131152 LMD131079:LMD131152 LVZ131079:LVZ131152 MFV131079:MFV131152 MPR131079:MPR131152 MZN131079:MZN131152 NJJ131079:NJJ131152 NTF131079:NTF131152 ODB131079:ODB131152 OMX131079:OMX131152 OWT131079:OWT131152 PGP131079:PGP131152 PQL131079:PQL131152 QAH131079:QAH131152 QKD131079:QKD131152 QTZ131079:QTZ131152 RDV131079:RDV131152 RNR131079:RNR131152 RXN131079:RXN131152 SHJ131079:SHJ131152 SRF131079:SRF131152 TBB131079:TBB131152 TKX131079:TKX131152 TUT131079:TUT131152 UEP131079:UEP131152 UOL131079:UOL131152 UYH131079:UYH131152 VID131079:VID131152 VRZ131079:VRZ131152 WBV131079:WBV131152 WLR131079:WLR131152 WVN131079:WVN131152 F196615:F196688 JB196615:JB196688 SX196615:SX196688 ACT196615:ACT196688 AMP196615:AMP196688 AWL196615:AWL196688 BGH196615:BGH196688 BQD196615:BQD196688 BZZ196615:BZZ196688 CJV196615:CJV196688 CTR196615:CTR196688 DDN196615:DDN196688 DNJ196615:DNJ196688 DXF196615:DXF196688 EHB196615:EHB196688 EQX196615:EQX196688 FAT196615:FAT196688 FKP196615:FKP196688 FUL196615:FUL196688 GEH196615:GEH196688 GOD196615:GOD196688 GXZ196615:GXZ196688 HHV196615:HHV196688 HRR196615:HRR196688 IBN196615:IBN196688 ILJ196615:ILJ196688 IVF196615:IVF196688 JFB196615:JFB196688 JOX196615:JOX196688 JYT196615:JYT196688 KIP196615:KIP196688 KSL196615:KSL196688 LCH196615:LCH196688 LMD196615:LMD196688 LVZ196615:LVZ196688 MFV196615:MFV196688 MPR196615:MPR196688 MZN196615:MZN196688 NJJ196615:NJJ196688 NTF196615:NTF196688 ODB196615:ODB196688 OMX196615:OMX196688 OWT196615:OWT196688 PGP196615:PGP196688 PQL196615:PQL196688 QAH196615:QAH196688 QKD196615:QKD196688 QTZ196615:QTZ196688 RDV196615:RDV196688 RNR196615:RNR196688 RXN196615:RXN196688 SHJ196615:SHJ196688 SRF196615:SRF196688 TBB196615:TBB196688 TKX196615:TKX196688 TUT196615:TUT196688 UEP196615:UEP196688 UOL196615:UOL196688 UYH196615:UYH196688 VID196615:VID196688 VRZ196615:VRZ196688 WBV196615:WBV196688 WLR196615:WLR196688 WVN196615:WVN196688 F262151:F262224 JB262151:JB262224 SX262151:SX262224 ACT262151:ACT262224 AMP262151:AMP262224 AWL262151:AWL262224 BGH262151:BGH262224 BQD262151:BQD262224 BZZ262151:BZZ262224 CJV262151:CJV262224 CTR262151:CTR262224 DDN262151:DDN262224 DNJ262151:DNJ262224 DXF262151:DXF262224 EHB262151:EHB262224 EQX262151:EQX262224 FAT262151:FAT262224 FKP262151:FKP262224 FUL262151:FUL262224 GEH262151:GEH262224 GOD262151:GOD262224 GXZ262151:GXZ262224 HHV262151:HHV262224 HRR262151:HRR262224 IBN262151:IBN262224 ILJ262151:ILJ262224 IVF262151:IVF262224 JFB262151:JFB262224 JOX262151:JOX262224 JYT262151:JYT262224 KIP262151:KIP262224 KSL262151:KSL262224 LCH262151:LCH262224 LMD262151:LMD262224 LVZ262151:LVZ262224 MFV262151:MFV262224 MPR262151:MPR262224 MZN262151:MZN262224 NJJ262151:NJJ262224 NTF262151:NTF262224 ODB262151:ODB262224 OMX262151:OMX262224 OWT262151:OWT262224 PGP262151:PGP262224 PQL262151:PQL262224 QAH262151:QAH262224 QKD262151:QKD262224 QTZ262151:QTZ262224 RDV262151:RDV262224 RNR262151:RNR262224 RXN262151:RXN262224 SHJ262151:SHJ262224 SRF262151:SRF262224 TBB262151:TBB262224 TKX262151:TKX262224 TUT262151:TUT262224 UEP262151:UEP262224 UOL262151:UOL262224 UYH262151:UYH262224 VID262151:VID262224 VRZ262151:VRZ262224 WBV262151:WBV262224 WLR262151:WLR262224 WVN262151:WVN262224 F327687:F327760 JB327687:JB327760 SX327687:SX327760 ACT327687:ACT327760 AMP327687:AMP327760 AWL327687:AWL327760 BGH327687:BGH327760 BQD327687:BQD327760 BZZ327687:BZZ327760 CJV327687:CJV327760 CTR327687:CTR327760 DDN327687:DDN327760 DNJ327687:DNJ327760 DXF327687:DXF327760 EHB327687:EHB327760 EQX327687:EQX327760 FAT327687:FAT327760 FKP327687:FKP327760 FUL327687:FUL327760 GEH327687:GEH327760 GOD327687:GOD327760 GXZ327687:GXZ327760 HHV327687:HHV327760 HRR327687:HRR327760 IBN327687:IBN327760 ILJ327687:ILJ327760 IVF327687:IVF327760 JFB327687:JFB327760 JOX327687:JOX327760 JYT327687:JYT327760 KIP327687:KIP327760 KSL327687:KSL327760 LCH327687:LCH327760 LMD327687:LMD327760 LVZ327687:LVZ327760 MFV327687:MFV327760 MPR327687:MPR327760 MZN327687:MZN327760 NJJ327687:NJJ327760 NTF327687:NTF327760 ODB327687:ODB327760 OMX327687:OMX327760 OWT327687:OWT327760 PGP327687:PGP327760 PQL327687:PQL327760 QAH327687:QAH327760 QKD327687:QKD327760 QTZ327687:QTZ327760 RDV327687:RDV327760 RNR327687:RNR327760 RXN327687:RXN327760 SHJ327687:SHJ327760 SRF327687:SRF327760 TBB327687:TBB327760 TKX327687:TKX327760 TUT327687:TUT327760 UEP327687:UEP327760 UOL327687:UOL327760 UYH327687:UYH327760 VID327687:VID327760 VRZ327687:VRZ327760 WBV327687:WBV327760 WLR327687:WLR327760 WVN327687:WVN327760 F393223:F393296 JB393223:JB393296 SX393223:SX393296 ACT393223:ACT393296 AMP393223:AMP393296 AWL393223:AWL393296 BGH393223:BGH393296 BQD393223:BQD393296 BZZ393223:BZZ393296 CJV393223:CJV393296 CTR393223:CTR393296 DDN393223:DDN393296 DNJ393223:DNJ393296 DXF393223:DXF393296 EHB393223:EHB393296 EQX393223:EQX393296 FAT393223:FAT393296 FKP393223:FKP393296 FUL393223:FUL393296 GEH393223:GEH393296 GOD393223:GOD393296 GXZ393223:GXZ393296 HHV393223:HHV393296 HRR393223:HRR393296 IBN393223:IBN393296 ILJ393223:ILJ393296 IVF393223:IVF393296 JFB393223:JFB393296 JOX393223:JOX393296 JYT393223:JYT393296 KIP393223:KIP393296 KSL393223:KSL393296 LCH393223:LCH393296 LMD393223:LMD393296 LVZ393223:LVZ393296 MFV393223:MFV393296 MPR393223:MPR393296 MZN393223:MZN393296 NJJ393223:NJJ393296 NTF393223:NTF393296 ODB393223:ODB393296 OMX393223:OMX393296 OWT393223:OWT393296 PGP393223:PGP393296 PQL393223:PQL393296 QAH393223:QAH393296 QKD393223:QKD393296 QTZ393223:QTZ393296 RDV393223:RDV393296 RNR393223:RNR393296 RXN393223:RXN393296 SHJ393223:SHJ393296 SRF393223:SRF393296 TBB393223:TBB393296 TKX393223:TKX393296 TUT393223:TUT393296 UEP393223:UEP393296 UOL393223:UOL393296 UYH393223:UYH393296 VID393223:VID393296 VRZ393223:VRZ393296 WBV393223:WBV393296 WLR393223:WLR393296 WVN393223:WVN393296 F458759:F458832 JB458759:JB458832 SX458759:SX458832 ACT458759:ACT458832 AMP458759:AMP458832 AWL458759:AWL458832 BGH458759:BGH458832 BQD458759:BQD458832 BZZ458759:BZZ458832 CJV458759:CJV458832 CTR458759:CTR458832 DDN458759:DDN458832 DNJ458759:DNJ458832 DXF458759:DXF458832 EHB458759:EHB458832 EQX458759:EQX458832 FAT458759:FAT458832 FKP458759:FKP458832 FUL458759:FUL458832 GEH458759:GEH458832 GOD458759:GOD458832 GXZ458759:GXZ458832 HHV458759:HHV458832 HRR458759:HRR458832 IBN458759:IBN458832 ILJ458759:ILJ458832 IVF458759:IVF458832 JFB458759:JFB458832 JOX458759:JOX458832 JYT458759:JYT458832 KIP458759:KIP458832 KSL458759:KSL458832 LCH458759:LCH458832 LMD458759:LMD458832 LVZ458759:LVZ458832 MFV458759:MFV458832 MPR458759:MPR458832 MZN458759:MZN458832 NJJ458759:NJJ458832 NTF458759:NTF458832 ODB458759:ODB458832 OMX458759:OMX458832 OWT458759:OWT458832 PGP458759:PGP458832 PQL458759:PQL458832 QAH458759:QAH458832 QKD458759:QKD458832 QTZ458759:QTZ458832 RDV458759:RDV458832 RNR458759:RNR458832 RXN458759:RXN458832 SHJ458759:SHJ458832 SRF458759:SRF458832 TBB458759:TBB458832 TKX458759:TKX458832 TUT458759:TUT458832 UEP458759:UEP458832 UOL458759:UOL458832 UYH458759:UYH458832 VID458759:VID458832 VRZ458759:VRZ458832 WBV458759:WBV458832 WLR458759:WLR458832 WVN458759:WVN458832 F524295:F524368 JB524295:JB524368 SX524295:SX524368 ACT524295:ACT524368 AMP524295:AMP524368 AWL524295:AWL524368 BGH524295:BGH524368 BQD524295:BQD524368 BZZ524295:BZZ524368 CJV524295:CJV524368 CTR524295:CTR524368 DDN524295:DDN524368 DNJ524295:DNJ524368 DXF524295:DXF524368 EHB524295:EHB524368 EQX524295:EQX524368 FAT524295:FAT524368 FKP524295:FKP524368 FUL524295:FUL524368 GEH524295:GEH524368 GOD524295:GOD524368 GXZ524295:GXZ524368 HHV524295:HHV524368 HRR524295:HRR524368 IBN524295:IBN524368 ILJ524295:ILJ524368 IVF524295:IVF524368 JFB524295:JFB524368 JOX524295:JOX524368 JYT524295:JYT524368 KIP524295:KIP524368 KSL524295:KSL524368 LCH524295:LCH524368 LMD524295:LMD524368 LVZ524295:LVZ524368 MFV524295:MFV524368 MPR524295:MPR524368 MZN524295:MZN524368 NJJ524295:NJJ524368 NTF524295:NTF524368 ODB524295:ODB524368 OMX524295:OMX524368 OWT524295:OWT524368 PGP524295:PGP524368 PQL524295:PQL524368 QAH524295:QAH524368 QKD524295:QKD524368 QTZ524295:QTZ524368 RDV524295:RDV524368 RNR524295:RNR524368 RXN524295:RXN524368 SHJ524295:SHJ524368 SRF524295:SRF524368 TBB524295:TBB524368 TKX524295:TKX524368 TUT524295:TUT524368 UEP524295:UEP524368 UOL524295:UOL524368 UYH524295:UYH524368 VID524295:VID524368 VRZ524295:VRZ524368 WBV524295:WBV524368 WLR524295:WLR524368 WVN524295:WVN524368 F589831:F589904 JB589831:JB589904 SX589831:SX589904 ACT589831:ACT589904 AMP589831:AMP589904 AWL589831:AWL589904 BGH589831:BGH589904 BQD589831:BQD589904 BZZ589831:BZZ589904 CJV589831:CJV589904 CTR589831:CTR589904 DDN589831:DDN589904 DNJ589831:DNJ589904 DXF589831:DXF589904 EHB589831:EHB589904 EQX589831:EQX589904 FAT589831:FAT589904 FKP589831:FKP589904 FUL589831:FUL589904 GEH589831:GEH589904 GOD589831:GOD589904 GXZ589831:GXZ589904 HHV589831:HHV589904 HRR589831:HRR589904 IBN589831:IBN589904 ILJ589831:ILJ589904 IVF589831:IVF589904 JFB589831:JFB589904 JOX589831:JOX589904 JYT589831:JYT589904 KIP589831:KIP589904 KSL589831:KSL589904 LCH589831:LCH589904 LMD589831:LMD589904 LVZ589831:LVZ589904 MFV589831:MFV589904 MPR589831:MPR589904 MZN589831:MZN589904 NJJ589831:NJJ589904 NTF589831:NTF589904 ODB589831:ODB589904 OMX589831:OMX589904 OWT589831:OWT589904 PGP589831:PGP589904 PQL589831:PQL589904 QAH589831:QAH589904 QKD589831:QKD589904 QTZ589831:QTZ589904 RDV589831:RDV589904 RNR589831:RNR589904 RXN589831:RXN589904 SHJ589831:SHJ589904 SRF589831:SRF589904 TBB589831:TBB589904 TKX589831:TKX589904 TUT589831:TUT589904 UEP589831:UEP589904 UOL589831:UOL589904 UYH589831:UYH589904 VID589831:VID589904 VRZ589831:VRZ589904 WBV589831:WBV589904 WLR589831:WLR589904 WVN589831:WVN589904 F655367:F655440 JB655367:JB655440 SX655367:SX655440 ACT655367:ACT655440 AMP655367:AMP655440 AWL655367:AWL655440 BGH655367:BGH655440 BQD655367:BQD655440 BZZ655367:BZZ655440 CJV655367:CJV655440 CTR655367:CTR655440 DDN655367:DDN655440 DNJ655367:DNJ655440 DXF655367:DXF655440 EHB655367:EHB655440 EQX655367:EQX655440 FAT655367:FAT655440 FKP655367:FKP655440 FUL655367:FUL655440 GEH655367:GEH655440 GOD655367:GOD655440 GXZ655367:GXZ655440 HHV655367:HHV655440 HRR655367:HRR655440 IBN655367:IBN655440 ILJ655367:ILJ655440 IVF655367:IVF655440 JFB655367:JFB655440 JOX655367:JOX655440 JYT655367:JYT655440 KIP655367:KIP655440 KSL655367:KSL655440 LCH655367:LCH655440 LMD655367:LMD655440 LVZ655367:LVZ655440 MFV655367:MFV655440 MPR655367:MPR655440 MZN655367:MZN655440 NJJ655367:NJJ655440 NTF655367:NTF655440 ODB655367:ODB655440 OMX655367:OMX655440 OWT655367:OWT655440 PGP655367:PGP655440 PQL655367:PQL655440 QAH655367:QAH655440 QKD655367:QKD655440 QTZ655367:QTZ655440 RDV655367:RDV655440 RNR655367:RNR655440 RXN655367:RXN655440 SHJ655367:SHJ655440 SRF655367:SRF655440 TBB655367:TBB655440 TKX655367:TKX655440 TUT655367:TUT655440 UEP655367:UEP655440 UOL655367:UOL655440 UYH655367:UYH655440 VID655367:VID655440 VRZ655367:VRZ655440 WBV655367:WBV655440 WLR655367:WLR655440 WVN655367:WVN655440 F720903:F720976 JB720903:JB720976 SX720903:SX720976 ACT720903:ACT720976 AMP720903:AMP720976 AWL720903:AWL720976 BGH720903:BGH720976 BQD720903:BQD720976 BZZ720903:BZZ720976 CJV720903:CJV720976 CTR720903:CTR720976 DDN720903:DDN720976 DNJ720903:DNJ720976 DXF720903:DXF720976 EHB720903:EHB720976 EQX720903:EQX720976 FAT720903:FAT720976 FKP720903:FKP720976 FUL720903:FUL720976 GEH720903:GEH720976 GOD720903:GOD720976 GXZ720903:GXZ720976 HHV720903:HHV720976 HRR720903:HRR720976 IBN720903:IBN720976 ILJ720903:ILJ720976 IVF720903:IVF720976 JFB720903:JFB720976 JOX720903:JOX720976 JYT720903:JYT720976 KIP720903:KIP720976 KSL720903:KSL720976 LCH720903:LCH720976 LMD720903:LMD720976 LVZ720903:LVZ720976 MFV720903:MFV720976 MPR720903:MPR720976 MZN720903:MZN720976 NJJ720903:NJJ720976 NTF720903:NTF720976 ODB720903:ODB720976 OMX720903:OMX720976 OWT720903:OWT720976 PGP720903:PGP720976 PQL720903:PQL720976 QAH720903:QAH720976 QKD720903:QKD720976 QTZ720903:QTZ720976 RDV720903:RDV720976 RNR720903:RNR720976 RXN720903:RXN720976 SHJ720903:SHJ720976 SRF720903:SRF720976 TBB720903:TBB720976 TKX720903:TKX720976 TUT720903:TUT720976 UEP720903:UEP720976 UOL720903:UOL720976 UYH720903:UYH720976 VID720903:VID720976 VRZ720903:VRZ720976 WBV720903:WBV720976 WLR720903:WLR720976 WVN720903:WVN720976 F786439:F786512 JB786439:JB786512 SX786439:SX786512 ACT786439:ACT786512 AMP786439:AMP786512 AWL786439:AWL786512 BGH786439:BGH786512 BQD786439:BQD786512 BZZ786439:BZZ786512 CJV786439:CJV786512 CTR786439:CTR786512 DDN786439:DDN786512 DNJ786439:DNJ786512 DXF786439:DXF786512 EHB786439:EHB786512 EQX786439:EQX786512 FAT786439:FAT786512 FKP786439:FKP786512 FUL786439:FUL786512 GEH786439:GEH786512 GOD786439:GOD786512 GXZ786439:GXZ786512 HHV786439:HHV786512 HRR786439:HRR786512 IBN786439:IBN786512 ILJ786439:ILJ786512 IVF786439:IVF786512 JFB786439:JFB786512 JOX786439:JOX786512 JYT786439:JYT786512 KIP786439:KIP786512 KSL786439:KSL786512 LCH786439:LCH786512 LMD786439:LMD786512 LVZ786439:LVZ786512 MFV786439:MFV786512 MPR786439:MPR786512 MZN786439:MZN786512 NJJ786439:NJJ786512 NTF786439:NTF786512 ODB786439:ODB786512 OMX786439:OMX786512 OWT786439:OWT786512 PGP786439:PGP786512 PQL786439:PQL786512 QAH786439:QAH786512 QKD786439:QKD786512 QTZ786439:QTZ786512 RDV786439:RDV786512 RNR786439:RNR786512 RXN786439:RXN786512 SHJ786439:SHJ786512 SRF786439:SRF786512 TBB786439:TBB786512 TKX786439:TKX786512 TUT786439:TUT786512 UEP786439:UEP786512 UOL786439:UOL786512 UYH786439:UYH786512 VID786439:VID786512 VRZ786439:VRZ786512 WBV786439:WBV786512 WLR786439:WLR786512 WVN786439:WVN786512 F851975:F852048 JB851975:JB852048 SX851975:SX852048 ACT851975:ACT852048 AMP851975:AMP852048 AWL851975:AWL852048 BGH851975:BGH852048 BQD851975:BQD852048 BZZ851975:BZZ852048 CJV851975:CJV852048 CTR851975:CTR852048 DDN851975:DDN852048 DNJ851975:DNJ852048 DXF851975:DXF852048 EHB851975:EHB852048 EQX851975:EQX852048 FAT851975:FAT852048 FKP851975:FKP852048 FUL851975:FUL852048 GEH851975:GEH852048 GOD851975:GOD852048 GXZ851975:GXZ852048 HHV851975:HHV852048 HRR851975:HRR852048 IBN851975:IBN852048 ILJ851975:ILJ852048 IVF851975:IVF852048 JFB851975:JFB852048 JOX851975:JOX852048 JYT851975:JYT852048 KIP851975:KIP852048 KSL851975:KSL852048 LCH851975:LCH852048 LMD851975:LMD852048 LVZ851975:LVZ852048 MFV851975:MFV852048 MPR851975:MPR852048 MZN851975:MZN852048 NJJ851975:NJJ852048 NTF851975:NTF852048 ODB851975:ODB852048 OMX851975:OMX852048 OWT851975:OWT852048 PGP851975:PGP852048 PQL851975:PQL852048 QAH851975:QAH852048 QKD851975:QKD852048 QTZ851975:QTZ852048 RDV851975:RDV852048 RNR851975:RNR852048 RXN851975:RXN852048 SHJ851975:SHJ852048 SRF851975:SRF852048 TBB851975:TBB852048 TKX851975:TKX852048 TUT851975:TUT852048 UEP851975:UEP852048 UOL851975:UOL852048 UYH851975:UYH852048 VID851975:VID852048 VRZ851975:VRZ852048 WBV851975:WBV852048 WLR851975:WLR852048 WVN851975:WVN852048 F917511:F917584 JB917511:JB917584 SX917511:SX917584 ACT917511:ACT917584 AMP917511:AMP917584 AWL917511:AWL917584 BGH917511:BGH917584 BQD917511:BQD917584 BZZ917511:BZZ917584 CJV917511:CJV917584 CTR917511:CTR917584 DDN917511:DDN917584 DNJ917511:DNJ917584 DXF917511:DXF917584 EHB917511:EHB917584 EQX917511:EQX917584 FAT917511:FAT917584 FKP917511:FKP917584 FUL917511:FUL917584 GEH917511:GEH917584 GOD917511:GOD917584 GXZ917511:GXZ917584 HHV917511:HHV917584 HRR917511:HRR917584 IBN917511:IBN917584 ILJ917511:ILJ917584 IVF917511:IVF917584 JFB917511:JFB917584 JOX917511:JOX917584 JYT917511:JYT917584 KIP917511:KIP917584 KSL917511:KSL917584 LCH917511:LCH917584 LMD917511:LMD917584 LVZ917511:LVZ917584 MFV917511:MFV917584 MPR917511:MPR917584 MZN917511:MZN917584 NJJ917511:NJJ917584 NTF917511:NTF917584 ODB917511:ODB917584 OMX917511:OMX917584 OWT917511:OWT917584 PGP917511:PGP917584 PQL917511:PQL917584 QAH917511:QAH917584 QKD917511:QKD917584 QTZ917511:QTZ917584 RDV917511:RDV917584 RNR917511:RNR917584 RXN917511:RXN917584 SHJ917511:SHJ917584 SRF917511:SRF917584 TBB917511:TBB917584 TKX917511:TKX917584 TUT917511:TUT917584 UEP917511:UEP917584 UOL917511:UOL917584 UYH917511:UYH917584 VID917511:VID917584 VRZ917511:VRZ917584 WBV917511:WBV917584 WLR917511:WLR917584 WVN917511:WVN917584 F983047:F983120 JB983047:JB983120 SX983047:SX983120 ACT983047:ACT983120 AMP983047:AMP983120 AWL983047:AWL983120 BGH983047:BGH983120 BQD983047:BQD983120 BZZ983047:BZZ983120 CJV983047:CJV983120 CTR983047:CTR983120 DDN983047:DDN983120 DNJ983047:DNJ983120 DXF983047:DXF983120 EHB983047:EHB983120 EQX983047:EQX983120 FAT983047:FAT983120 FKP983047:FKP983120 FUL983047:FUL983120 GEH983047:GEH983120 GOD983047:GOD983120 GXZ983047:GXZ983120 HHV983047:HHV983120 HRR983047:HRR983120 IBN983047:IBN983120 ILJ983047:ILJ983120 IVF983047:IVF983120 JFB983047:JFB983120 JOX983047:JOX983120 JYT983047:JYT983120 KIP983047:KIP983120 KSL983047:KSL983120 LCH983047:LCH983120 LMD983047:LMD983120 LVZ983047:LVZ983120 MFV983047:MFV983120 MPR983047:MPR983120 MZN983047:MZN983120 NJJ983047:NJJ983120 NTF983047:NTF983120 ODB983047:ODB983120 OMX983047:OMX983120 OWT983047:OWT983120 PGP983047:PGP983120 PQL983047:PQL983120 QAH983047:QAH983120 QKD983047:QKD983120 QTZ983047:QTZ983120 RDV983047:RDV983120 RNR983047:RNR983120 RXN983047:RXN983120 SHJ983047:SHJ983120 SRF983047:SRF983120 TBB983047:TBB983120 TKX983047:TKX983120 TUT983047:TUT983120 UEP983047:UEP983120 UOL983047:UOL983120 UYH983047:UYH983120 VID983047:VID983120 VRZ983047:VRZ983120 WBV983047:WBV983120 WLR983047:WLR983120 WVN983047:WVN983120 WVN8:WVN80 WLR8:WLR80 WBV8:WBV80 VRZ8:VRZ80 VID8:VID80 UYH8:UYH80 UOL8:UOL80 UEP8:UEP80 TUT8:TUT80 TKX8:TKX80 TBB8:TBB80 SRF8:SRF80 SHJ8:SHJ80 RXN8:RXN80 RNR8:RNR80 RDV8:RDV80 QTZ8:QTZ80 QKD8:QKD80 QAH8:QAH80 PQL8:PQL80 PGP8:PGP80 OWT8:OWT80 OMX8:OMX80 ODB8:ODB80 NTF8:NTF80 NJJ8:NJJ80 MZN8:MZN80 MPR8:MPR80 MFV8:MFV80 LVZ8:LVZ80 LMD8:LMD80 LCH8:LCH80 KSL8:KSL80 KIP8:KIP80 JYT8:JYT80 JOX8:JOX80 JFB8:JFB80 IVF8:IVF80 ILJ8:ILJ80 IBN8:IBN80 HRR8:HRR80 HHV8:HHV80 GXZ8:GXZ80 GOD8:GOD80 GEH8:GEH80 FUL8:FUL80 FKP8:FKP80 FAT8:FAT80 EQX8:EQX80 EHB8:EHB80 DXF8:DXF80 DNJ8:DNJ80 DDN8:DDN80 CTR8:CTR80 CJV8:CJV80 BZZ8:BZZ80 BQD8:BQD80 BGH8:BGH80 AWL8:AWL80 AMP8:AMP80 ACT8:ACT80 SX8:SX80 JB8:JB80 F8:F80" xr:uid="{236F3C3B-FEE1-466D-8B6F-9E21F804F571}">
      <formula1>0</formula1>
      <formula2>540</formula2>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Blatná</vt:lpstr>
      <vt:lpstr>Jihlava</vt:lpstr>
      <vt:lpstr>Kosmonosy</vt:lpstr>
      <vt:lpstr>Lomnice</vt:lpstr>
      <vt:lpstr>Přemyslovice</vt:lpstr>
      <vt:lpstr>Šumperk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Zdenka Zmeskalova</dc:creator>
  <cp:lastModifiedBy>Zdenka Zmeskalova</cp:lastModifiedBy>
  <dcterms:created xsi:type="dcterms:W3CDTF">2024-10-21T10:09:14Z</dcterms:created>
  <dcterms:modified xsi:type="dcterms:W3CDTF">2024-10-21T10:38:37Z</dcterms:modified>
</cp:coreProperties>
</file>