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mesk\Desktop\"/>
    </mc:Choice>
  </mc:AlternateContent>
  <xr:revisionPtr revIDLastSave="0" documentId="13_ncr:1_{EA7926FC-2054-45AB-85CC-F9A5950D0EAF}" xr6:coauthVersionLast="47" xr6:coauthVersionMax="47" xr10:uidLastSave="{00000000-0000-0000-0000-000000000000}"/>
  <bookViews>
    <workbookView xWindow="-108" yWindow="-108" windowWidth="23256" windowHeight="12456" activeTab="3" xr2:uid="{B8930B21-AEFC-46E1-A2C1-436225CD78C9}"/>
  </bookViews>
  <sheets>
    <sheet name="Benešov" sheetId="1" r:id="rId1"/>
    <sheet name="Brno" sheetId="3" r:id="rId2"/>
    <sheet name="Kamenice" sheetId="5" r:id="rId3"/>
    <sheet name="Náchod" sheetId="6" r:id="rId4"/>
    <sheet name="Podbořany" sheetId="4" r:id="rId5"/>
    <sheet name="Rokycany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4" i="6" l="1"/>
  <c r="A93" i="6"/>
  <c r="A92" i="6"/>
  <c r="A91" i="6"/>
  <c r="A90" i="6"/>
  <c r="A89" i="6"/>
  <c r="A88" i="6"/>
  <c r="A87" i="6"/>
  <c r="A86" i="6"/>
  <c r="A85" i="6"/>
  <c r="A84" i="6"/>
  <c r="A83" i="6"/>
  <c r="A82" i="6"/>
  <c r="E81" i="6"/>
  <c r="A81" i="6"/>
  <c r="E80" i="6"/>
  <c r="A80" i="6"/>
  <c r="E79" i="6"/>
  <c r="A79" i="6"/>
  <c r="E78" i="6"/>
  <c r="A78" i="6"/>
  <c r="E77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8" i="6"/>
  <c r="A18" i="6"/>
  <c r="E17" i="6"/>
  <c r="A17" i="6"/>
  <c r="E16" i="6"/>
  <c r="A16" i="6"/>
  <c r="E15" i="6"/>
  <c r="A15" i="6"/>
  <c r="E14" i="6"/>
  <c r="A14" i="6"/>
  <c r="E13" i="6"/>
  <c r="A13" i="6"/>
  <c r="E12" i="6"/>
  <c r="A12" i="6"/>
  <c r="E11" i="6"/>
  <c r="A11" i="6"/>
  <c r="E10" i="6"/>
  <c r="A10" i="6"/>
  <c r="E9" i="6"/>
  <c r="A9" i="6"/>
  <c r="E8" i="6"/>
  <c r="A8" i="6"/>
  <c r="I1" i="6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3" i="4"/>
  <c r="A23" i="4"/>
  <c r="E22" i="4"/>
  <c r="A22" i="4"/>
  <c r="E21" i="4"/>
  <c r="A21" i="4"/>
  <c r="E20" i="4"/>
  <c r="A20" i="4"/>
  <c r="E19" i="4"/>
  <c r="A19" i="4"/>
  <c r="E18" i="4"/>
  <c r="A18" i="4"/>
  <c r="E17" i="4"/>
  <c r="A17" i="4"/>
  <c r="E16" i="4"/>
  <c r="A16" i="4"/>
  <c r="E15" i="4"/>
  <c r="A15" i="4"/>
  <c r="E14" i="4"/>
  <c r="A14" i="4"/>
  <c r="E13" i="4"/>
  <c r="A13" i="4"/>
  <c r="E12" i="4"/>
  <c r="A12" i="4"/>
  <c r="E11" i="4"/>
  <c r="A11" i="4"/>
  <c r="E10" i="4"/>
  <c r="A10" i="4"/>
  <c r="E9" i="4"/>
  <c r="A9" i="4"/>
  <c r="E8" i="4"/>
  <c r="A8" i="4"/>
  <c r="I1" i="4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E74" i="3"/>
  <c r="A74" i="3"/>
  <c r="E73" i="3"/>
  <c r="A73" i="3"/>
  <c r="E72" i="3"/>
  <c r="A72" i="3"/>
  <c r="E71" i="3"/>
  <c r="A71" i="3"/>
  <c r="E70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0" i="3"/>
  <c r="A10" i="3"/>
  <c r="E9" i="3"/>
  <c r="A9" i="3"/>
  <c r="E8" i="3"/>
  <c r="A8" i="3"/>
  <c r="I1" i="3"/>
  <c r="E80" i="5"/>
  <c r="E79" i="5"/>
  <c r="E78" i="5"/>
  <c r="E77" i="5"/>
  <c r="E76" i="5"/>
  <c r="E28" i="5"/>
  <c r="E27" i="5"/>
  <c r="E26" i="5"/>
  <c r="E25" i="5"/>
  <c r="E24" i="5"/>
  <c r="E23" i="5"/>
  <c r="E22" i="5"/>
  <c r="E21" i="5"/>
  <c r="E20" i="5"/>
  <c r="E19" i="5"/>
  <c r="E18" i="5"/>
  <c r="E16" i="5"/>
  <c r="A16" i="5"/>
  <c r="E15" i="5"/>
  <c r="A15" i="5"/>
  <c r="E14" i="5"/>
  <c r="A14" i="5"/>
  <c r="E13" i="5"/>
  <c r="A13" i="5"/>
  <c r="E12" i="5"/>
  <c r="A12" i="5"/>
  <c r="E11" i="5"/>
  <c r="A11" i="5"/>
  <c r="E10" i="5"/>
  <c r="A10" i="5"/>
  <c r="E9" i="5"/>
  <c r="A9" i="5"/>
  <c r="E8" i="5"/>
  <c r="A8" i="5"/>
  <c r="I1" i="5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E76" i="2"/>
  <c r="A76" i="2"/>
  <c r="E75" i="2"/>
  <c r="A75" i="2"/>
  <c r="E74" i="2"/>
  <c r="A74" i="2"/>
  <c r="E73" i="2"/>
  <c r="A73" i="2"/>
  <c r="E72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5" i="2"/>
  <c r="A15" i="2"/>
  <c r="E14" i="2"/>
  <c r="A14" i="2"/>
  <c r="E13" i="2"/>
  <c r="A13" i="2"/>
  <c r="E12" i="2"/>
  <c r="A12" i="2"/>
  <c r="E11" i="2"/>
  <c r="A11" i="2"/>
  <c r="E10" i="2"/>
  <c r="A10" i="2"/>
  <c r="E9" i="2"/>
  <c r="A9" i="2"/>
  <c r="E8" i="2"/>
  <c r="A8" i="2"/>
  <c r="I1" i="2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E82" i="1"/>
  <c r="A82" i="1"/>
  <c r="E81" i="1"/>
  <c r="A81" i="1"/>
  <c r="E80" i="1"/>
  <c r="A80" i="1"/>
  <c r="E79" i="1"/>
  <c r="A79" i="1"/>
  <c r="E78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E23" i="1"/>
  <c r="E22" i="1"/>
  <c r="E21" i="1"/>
  <c r="E20" i="1"/>
  <c r="E19" i="1"/>
  <c r="E18" i="1"/>
  <c r="E17" i="1"/>
  <c r="E16" i="1"/>
  <c r="E15" i="1"/>
  <c r="E14" i="1"/>
  <c r="E13" i="1"/>
  <c r="E12" i="1"/>
  <c r="E10" i="1"/>
  <c r="A10" i="1"/>
  <c r="E9" i="1"/>
  <c r="A9" i="1"/>
  <c r="E8" i="1"/>
  <c r="A8" i="1"/>
</calcChain>
</file>

<file path=xl/sharedStrings.xml><?xml version="1.0" encoding="utf-8"?>
<sst xmlns="http://schemas.openxmlformats.org/spreadsheetml/2006/main" count="646" uniqueCount="310">
  <si>
    <t>Benešov</t>
  </si>
  <si>
    <t>Celkem</t>
  </si>
  <si>
    <t>Jméno</t>
  </si>
  <si>
    <t>Oddíl</t>
  </si>
  <si>
    <t>Kateg.</t>
  </si>
  <si>
    <t>Plné</t>
  </si>
  <si>
    <t>Dor.</t>
  </si>
  <si>
    <t>Chyb</t>
  </si>
  <si>
    <t>Kategorie</t>
  </si>
  <si>
    <t>Keprtová Tereza</t>
  </si>
  <si>
    <t>KK Zábřeh</t>
  </si>
  <si>
    <t>d</t>
  </si>
  <si>
    <t>Ovšáková Veronika</t>
  </si>
  <si>
    <t>TJ Odry</t>
  </si>
  <si>
    <t>Juříčková Andrea</t>
  </si>
  <si>
    <t>TJ Val. Meziříčí</t>
  </si>
  <si>
    <t>Nekuda Luděk</t>
  </si>
  <si>
    <t>h</t>
  </si>
  <si>
    <t>Kučerka Tobiáš</t>
  </si>
  <si>
    <t>TJ Horní Benešov</t>
  </si>
  <si>
    <t>Vejmola Adam</t>
  </si>
  <si>
    <t>KK Šumperk</t>
  </si>
  <si>
    <t>Kolla Vojtěch</t>
  </si>
  <si>
    <t>HKK Olomouc</t>
  </si>
  <si>
    <t>Hrabovský Jakub</t>
  </si>
  <si>
    <t>Janalík Josef</t>
  </si>
  <si>
    <t>TJ VOKD Poruba</t>
  </si>
  <si>
    <t>Košťál Erik</t>
  </si>
  <si>
    <t>Maralík Libor</t>
  </si>
  <si>
    <t>Juříček Tomáš</t>
  </si>
  <si>
    <t>16.</t>
  </si>
  <si>
    <t>Ševčík Daniel</t>
  </si>
  <si>
    <t>17.</t>
  </si>
  <si>
    <t>Barbořík Adam</t>
  </si>
  <si>
    <t>TJ Sp. Přerov</t>
  </si>
  <si>
    <t>18.</t>
  </si>
  <si>
    <t xml:space="preserve">Vlaškovský František </t>
  </si>
  <si>
    <t>TJ Unie Hlubina</t>
  </si>
  <si>
    <t>19.</t>
  </si>
  <si>
    <t>20.</t>
  </si>
  <si>
    <t>21.</t>
  </si>
  <si>
    <t>22.</t>
  </si>
  <si>
    <t>23.</t>
  </si>
  <si>
    <t>24.</t>
  </si>
  <si>
    <t>25.</t>
  </si>
  <si>
    <t>26.</t>
  </si>
  <si>
    <t>52.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</si>
  <si>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</si>
  <si>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</si>
  <si>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</si>
  <si>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</si>
  <si>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</si>
  <si>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</si>
  <si>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</si>
  <si>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</si>
  <si>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</si>
  <si>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</si>
  <si>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</si>
  <si>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</si>
  <si>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Rokycany</t>
  </si>
  <si>
    <t>Změny?</t>
  </si>
  <si>
    <t>Repčíková Kristýna</t>
  </si>
  <si>
    <t>Kuželky Jiskra Hazlov</t>
  </si>
  <si>
    <t>Kalousová Monika</t>
  </si>
  <si>
    <t>TJ Blatná</t>
  </si>
  <si>
    <t>Myslivcová Marie</t>
  </si>
  <si>
    <t>KK Lok. Tábor</t>
  </si>
  <si>
    <t>Svačinová Beáta</t>
  </si>
  <si>
    <t>Suchánková Vendula</t>
  </si>
  <si>
    <t>Lojdová Viktorie</t>
  </si>
  <si>
    <t>Vágnerová Matylda</t>
  </si>
  <si>
    <t>TJ Sok. Zahořany</t>
  </si>
  <si>
    <t>Vágnerová Vanda</t>
  </si>
  <si>
    <t>Vaněček Adam</t>
  </si>
  <si>
    <t>SK Žižkov Praha</t>
  </si>
  <si>
    <t>Wittwar Dominik</t>
  </si>
  <si>
    <t>Chlubna Matěj</t>
  </si>
  <si>
    <t>Kuželky Holýšov</t>
  </si>
  <si>
    <t>Fišer Josef</t>
  </si>
  <si>
    <t>CB Dobřany</t>
  </si>
  <si>
    <t>Stehlík Jiří</t>
  </si>
  <si>
    <t>Kaas Jáchym</t>
  </si>
  <si>
    <t>TJ Slavoj Plzeň</t>
  </si>
  <si>
    <t>Hlaváč Václav</t>
  </si>
  <si>
    <t>TJ Sn Karlovy Vary</t>
  </si>
  <si>
    <t>Pilař Michal</t>
  </si>
  <si>
    <t>SKK Rokycany</t>
  </si>
  <si>
    <t>Štulc Jan</t>
  </si>
  <si>
    <t>Procházka Jan</t>
  </si>
  <si>
    <t>TJ Sok. Tehovec</t>
  </si>
  <si>
    <t>Pavlík Samuel</t>
  </si>
  <si>
    <t>Kocman Dominik</t>
  </si>
  <si>
    <t>TJ Sok. Rudná</t>
  </si>
  <si>
    <t>Sitter Marek</t>
  </si>
  <si>
    <t>Majner Kryštof</t>
  </si>
  <si>
    <t>SK Škoda Plzeň</t>
  </si>
  <si>
    <t>Pekárek Matěj</t>
  </si>
  <si>
    <t>Kříž Zdeněk</t>
  </si>
  <si>
    <t>Zeman Lukáš</t>
  </si>
  <si>
    <t>13.</t>
  </si>
  <si>
    <t>14.</t>
  </si>
  <si>
    <t>15.</t>
  </si>
  <si>
    <t>Kamenice</t>
  </si>
  <si>
    <t>Brychtová Eliška</t>
  </si>
  <si>
    <t>TJ Sokol Nové Hrady</t>
  </si>
  <si>
    <t>Kuncová Karolína</t>
  </si>
  <si>
    <t>TJ Centr. Dačice</t>
  </si>
  <si>
    <t>Beníschková Victorie</t>
  </si>
  <si>
    <t>TJ Lok. Č. Velenice</t>
  </si>
  <si>
    <t>Kochová Eliška</t>
  </si>
  <si>
    <t>TJ Spartak Pelhřimov</t>
  </si>
  <si>
    <t>Cimplová Tereza</t>
  </si>
  <si>
    <t>TJ Sn Kamenice n. L.</t>
  </si>
  <si>
    <t>Křemenová Kateřina</t>
  </si>
  <si>
    <t>TJ Sok. Chotoviny</t>
  </si>
  <si>
    <t>Matoušková Pavlína</t>
  </si>
  <si>
    <t>TJ Sok. Slavonice</t>
  </si>
  <si>
    <t>Koptová Nela</t>
  </si>
  <si>
    <t>Melicharová Lucie</t>
  </si>
  <si>
    <t>Neuvirt Jakub</t>
  </si>
  <si>
    <t>Podhradský Jan</t>
  </si>
  <si>
    <t>Hron Jakub</t>
  </si>
  <si>
    <t>Koželuh David</t>
  </si>
  <si>
    <t>Petrů Tobiáš</t>
  </si>
  <si>
    <t>TJ Sok. Chýnov</t>
  </si>
  <si>
    <t>Poula Matěj</t>
  </si>
  <si>
    <t>Šindelář Jaroslav</t>
  </si>
  <si>
    <t>Schober Dominik</t>
  </si>
  <si>
    <t>Šimsa Matouš</t>
  </si>
  <si>
    <t>Turek Tomáš</t>
  </si>
  <si>
    <t>Horký David</t>
  </si>
  <si>
    <t>TJ N. Město na M.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</si>
  <si>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</si>
  <si>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</si>
  <si>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</si>
  <si>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</si>
  <si>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</si>
  <si>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</si>
  <si>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</si>
  <si>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</si>
  <si>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</si>
  <si>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</si>
  <si>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</si>
  <si>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</si>
  <si>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</si>
  <si>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</si>
  <si>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</si>
  <si>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</si>
  <si>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</si>
  <si>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</si>
  <si>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</si>
  <si>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</si>
  <si>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</si>
  <si>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</si>
  <si>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</si>
  <si>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</si>
  <si>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</si>
  <si>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</si>
  <si>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</si>
  <si>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</si>
  <si>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</si>
  <si>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</si>
  <si>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</si>
  <si>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</si>
  <si>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</si>
  <si>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</si>
  <si>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</si>
  <si>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</si>
  <si>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</si>
  <si>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</si>
  <si>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Brno</t>
  </si>
  <si>
    <t>Koplíková Martina</t>
  </si>
  <si>
    <t>SK Ban. Ratíškovice</t>
  </si>
  <si>
    <t>Ševelová Kristýna</t>
  </si>
  <si>
    <t>Pevná Rozálie</t>
  </si>
  <si>
    <t>TJ Třebíč</t>
  </si>
  <si>
    <t>Vrbka Josef</t>
  </si>
  <si>
    <t>Votava Jakub</t>
  </si>
  <si>
    <t>Morávek Vojtěch</t>
  </si>
  <si>
    <t>TJ Jiskra Hylváty</t>
  </si>
  <si>
    <t>Škoda Zbyněk</t>
  </si>
  <si>
    <t>TJ Lok. Valtice</t>
  </si>
  <si>
    <t>Harca Jaroslav</t>
  </si>
  <si>
    <t>SKK Dubňany</t>
  </si>
  <si>
    <t>Mlčoch Filip</t>
  </si>
  <si>
    <t>KC Zlín</t>
  </si>
  <si>
    <t>Záhořák Adam</t>
  </si>
  <si>
    <t>Bábík Petr</t>
  </si>
  <si>
    <t>TJ Sokol Vracov</t>
  </si>
  <si>
    <t>Močár Pavel</t>
  </si>
  <si>
    <t>TJ Sok. Přemyslovice</t>
  </si>
  <si>
    <t>Šoltés Adam</t>
  </si>
  <si>
    <t>KK Sn Rosice</t>
  </si>
  <si>
    <t>Coufal Adam</t>
  </si>
  <si>
    <t>Kotásek David</t>
  </si>
  <si>
    <t>Raštica Filip</t>
  </si>
  <si>
    <t>Doseděl Adam</t>
  </si>
  <si>
    <t>Komprs Jiří</t>
  </si>
  <si>
    <t>Vávra David</t>
  </si>
  <si>
    <t>KK Sokol Litenčice</t>
  </si>
  <si>
    <t>Pačiska Marián</t>
  </si>
  <si>
    <t>Toman Pavel</t>
  </si>
  <si>
    <t>Pevný Kryštof</t>
  </si>
  <si>
    <t>KK Vyškov</t>
  </si>
  <si>
    <t>Valent Dominik</t>
  </si>
  <si>
    <t>Hrňa Vojtěch</t>
  </si>
  <si>
    <t>VKK Vsetín</t>
  </si>
  <si>
    <t>Lucký Alexandr</t>
  </si>
  <si>
    <t>Šrámek Dan</t>
  </si>
  <si>
    <t>KK Slovan Rosice</t>
  </si>
  <si>
    <t>Babayev Imamaddin</t>
  </si>
  <si>
    <t>Loubal Radek</t>
  </si>
  <si>
    <t>TJ Sn Ivanovice na Hané</t>
  </si>
  <si>
    <t>Kopal Vítězslav</t>
  </si>
  <si>
    <t>TJ Sokol Husovice</t>
  </si>
  <si>
    <t>Podbořany</t>
  </si>
  <si>
    <t>Šuterová Nela</t>
  </si>
  <si>
    <t>SKK Podbořany</t>
  </si>
  <si>
    <t>Košnarová Michaela</t>
  </si>
  <si>
    <t>KK Jiří Poděbrady</t>
  </si>
  <si>
    <t>Radová Leona</t>
  </si>
  <si>
    <t>Dlouhá Adéla</t>
  </si>
  <si>
    <t>KK Kosmonosy</t>
  </si>
  <si>
    <t>Tauerová Alice</t>
  </si>
  <si>
    <t>TJ Sok. Duchcov</t>
  </si>
  <si>
    <t>Šimková Petra</t>
  </si>
  <si>
    <t>SC Olympia Radotín</t>
  </si>
  <si>
    <t>Králová Barbora</t>
  </si>
  <si>
    <t>Říhová Pavlína</t>
  </si>
  <si>
    <t>Stehlíková Nikola</t>
  </si>
  <si>
    <t>Kuželky Aš</t>
  </si>
  <si>
    <t>Kylichová Veronika</t>
  </si>
  <si>
    <t>TJ Neratovice</t>
  </si>
  <si>
    <t>Rajtmajerová Anna</t>
  </si>
  <si>
    <t>TJ Lok. Žatec</t>
  </si>
  <si>
    <t>Martínková Lucie</t>
  </si>
  <si>
    <t>Burocková Pavla</t>
  </si>
  <si>
    <t>Čekalová Elizabeth</t>
  </si>
  <si>
    <t>KK Sj Praha</t>
  </si>
  <si>
    <t>Janecká Tereza</t>
  </si>
  <si>
    <t>TJ Lomnice</t>
  </si>
  <si>
    <t xml:space="preserve">Prouzová Kristýna </t>
  </si>
  <si>
    <t>Nedohrála pro zranění</t>
  </si>
  <si>
    <t>Filip Vojtěch</t>
  </si>
  <si>
    <t>TJ Teplice Letná</t>
  </si>
  <si>
    <t>Zlatník Vojtěch</t>
  </si>
  <si>
    <t>Drofa Štěpán</t>
  </si>
  <si>
    <t>Lukeš Martin</t>
  </si>
  <si>
    <t>Ducke Martin</t>
  </si>
  <si>
    <t>TJ Kuželky Česká Lípa</t>
  </si>
  <si>
    <t>Šafránek Ondřej</t>
  </si>
  <si>
    <t>Veselý Vít</t>
  </si>
  <si>
    <t>Hejpetr Matyáš</t>
  </si>
  <si>
    <t>TJ Fezko Strakonice</t>
  </si>
  <si>
    <t>Duhai Radek</t>
  </si>
  <si>
    <t>Ritschel Jan</t>
  </si>
  <si>
    <t>Marcelly David</t>
  </si>
  <si>
    <t>Růt Jonáš</t>
  </si>
  <si>
    <t>Manga Dominik</t>
  </si>
  <si>
    <t>Rada Jakub</t>
  </si>
  <si>
    <t>Stehlík Karel</t>
  </si>
  <si>
    <t>Sekyra Vít</t>
  </si>
  <si>
    <t>TJ Lok. Ústí n. L.</t>
  </si>
  <si>
    <t>Čermák Ondřej</t>
  </si>
  <si>
    <t>Náchod</t>
  </si>
  <si>
    <t>Kábrtová Veronika</t>
  </si>
  <si>
    <t>SKK Náchod</t>
  </si>
  <si>
    <t>Bártová Kristýna</t>
  </si>
  <si>
    <t>Adamů Dana</t>
  </si>
  <si>
    <t>TJ Č. Kostelec</t>
  </si>
  <si>
    <t>Prouzová Andrea</t>
  </si>
  <si>
    <t>Bínová Jana</t>
  </si>
  <si>
    <t>SKK Jičín</t>
  </si>
  <si>
    <t>Soukupová Natálie</t>
  </si>
  <si>
    <t>Venclová Tereza</t>
  </si>
  <si>
    <t>SKK Vrchlabí</t>
  </si>
  <si>
    <t>Fikarová Adéla</t>
  </si>
  <si>
    <t>SKK Hořice</t>
  </si>
  <si>
    <t>Bartoníčková Nikola</t>
  </si>
  <si>
    <t>SK Solnice</t>
  </si>
  <si>
    <t>Kolářová Karolína</t>
  </si>
  <si>
    <t>SK Rybník</t>
  </si>
  <si>
    <t>Šindlerová  Violeta</t>
  </si>
  <si>
    <t>Hanuš Tomáš</t>
  </si>
  <si>
    <t>SKK Třebechovice p. O.</t>
  </si>
  <si>
    <t>Kodytek Jan</t>
  </si>
  <si>
    <t>TJ Start Rychnov n. K.</t>
  </si>
  <si>
    <t>Doubek Petr</t>
  </si>
  <si>
    <t>Luščák Daniel</t>
  </si>
  <si>
    <t>Motyčka Matyáš</t>
  </si>
  <si>
    <t>Brejcha Daniel</t>
  </si>
  <si>
    <t>TJ Sparta K. Hora</t>
  </si>
  <si>
    <t xml:space="preserve">Doucha Tomáš </t>
  </si>
  <si>
    <t>Zuzánek Jakub</t>
  </si>
  <si>
    <t>Tuček Danny</t>
  </si>
  <si>
    <t>Koráb Ondřej</t>
  </si>
  <si>
    <t>Bezdíček Jonáš</t>
  </si>
  <si>
    <t>SKP H. Králové</t>
  </si>
  <si>
    <t>Kozel Tobiáš</t>
  </si>
  <si>
    <t>Černý Vít</t>
  </si>
  <si>
    <t>Morávek Filip</t>
  </si>
  <si>
    <t>Šuda Matěj</t>
  </si>
  <si>
    <t>Ryšavý Daniel</t>
  </si>
  <si>
    <t>Bastl David</t>
  </si>
  <si>
    <t>Ladnar Filip</t>
  </si>
  <si>
    <t>Dalecký Lukáš</t>
  </si>
  <si>
    <t>SK Kuželky Přelouč</t>
  </si>
  <si>
    <t>Bureš Robin</t>
  </si>
  <si>
    <t>Tyč Štěpán</t>
  </si>
  <si>
    <t>Kouřim Filip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</si>
</sst>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?0\."/>
  </numFmts>
  <fonts count="17" x14ac:knownFonts="1">
    <font>
      <sz val="11"/>
      <color theme="1"/>
      <name val="Aptos Narrow"/>
      <family val="2"/>
      <charset val="238"/>
      <scheme val="minor"/>
    </font>
    <font>
      <b/>
      <sz val="16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9"/>
      <name val="Arial CE"/>
      <family val="2"/>
      <charset val="238"/>
    </font>
    <font>
      <sz val="8"/>
      <name val="Aptos Narrow"/>
      <family val="2"/>
      <charset val="238"/>
      <scheme val="minor"/>
    </font>
    <font>
      <b/>
      <sz val="16"/>
      <name val="Arial"/>
      <family val="2"/>
      <charset val="238"/>
    </font>
    <font>
      <sz val="10"/>
      <name val="Calibri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rgb="FF99CCFF"/>
        <bgColor rgb="FF99CCFF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</fills>
  <borders count="49">
    <border>
      <left/>
      <right/>
      <top/>
      <bottom/>
      <diagonal/>
    </border>
    <border>
      <left style="medium">
        <color indexed="63"/>
      </left>
      <right style="medium">
        <color indexed="9"/>
      </right>
      <top style="medium">
        <color indexed="63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63"/>
      </top>
      <bottom style="medium">
        <color indexed="9"/>
      </bottom>
      <diagonal/>
    </border>
    <border>
      <left style="medium">
        <color indexed="9"/>
      </left>
      <right style="medium">
        <color indexed="63"/>
      </right>
      <top style="medium">
        <color indexed="63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63"/>
      </left>
      <right/>
      <top/>
      <bottom style="medium">
        <color indexed="63"/>
      </bottom>
      <diagonal/>
    </border>
    <border>
      <left/>
      <right style="medium">
        <color indexed="9"/>
      </right>
      <top style="medium">
        <color indexed="9"/>
      </top>
      <bottom style="medium">
        <color indexed="63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63"/>
      </bottom>
      <diagonal/>
    </border>
    <border>
      <left style="medium">
        <color indexed="9"/>
      </left>
      <right style="medium">
        <color indexed="63"/>
      </right>
      <top style="medium">
        <color indexed="9"/>
      </top>
      <bottom style="medium">
        <color indexed="63"/>
      </bottom>
      <diagonal/>
    </border>
    <border>
      <left style="medium">
        <color indexed="63"/>
      </left>
      <right/>
      <top/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rgb="FF1F1C1B"/>
      </left>
      <right/>
      <top style="medium">
        <color rgb="FF1F1C1B"/>
      </top>
      <bottom/>
      <diagonal/>
    </border>
    <border>
      <left/>
      <right style="medium">
        <color rgb="FFFFFFFF"/>
      </right>
      <top style="medium">
        <color rgb="FF1F1C1B"/>
      </top>
      <bottom/>
      <diagonal/>
    </border>
    <border>
      <left style="medium">
        <color rgb="FFFFFFFF"/>
      </left>
      <right style="medium">
        <color rgb="FFFFFFFF"/>
      </right>
      <top style="medium">
        <color rgb="FF1F1C1B"/>
      </top>
      <bottom style="medium">
        <color rgb="FFFFFFFF"/>
      </bottom>
      <diagonal/>
    </border>
    <border>
      <left style="medium">
        <color rgb="FFFFFFFF"/>
      </left>
      <right/>
      <top style="medium">
        <color rgb="FF1F1C1B"/>
      </top>
      <bottom/>
      <diagonal/>
    </border>
    <border>
      <left/>
      <right/>
      <top style="medium">
        <color rgb="FF1F1C1B"/>
      </top>
      <bottom/>
      <diagonal/>
    </border>
    <border>
      <left/>
      <right style="medium">
        <color rgb="FF1F1C1B"/>
      </right>
      <top style="medium">
        <color rgb="FF1F1C1B"/>
      </top>
      <bottom/>
      <diagonal/>
    </border>
    <border>
      <left style="medium">
        <color rgb="FF1F1C1B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1F1C1B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1F1C1B"/>
      </left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1F1C1B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1F1C1B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1F1C1B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1F1C1B"/>
      </bottom>
      <diagonal/>
    </border>
    <border>
      <left style="medium">
        <color rgb="FFFFFFFF"/>
      </left>
      <right style="medium">
        <color rgb="FF1F1C1B"/>
      </right>
      <top/>
      <bottom style="medium">
        <color rgb="FF1F1C1B"/>
      </bottom>
      <diagonal/>
    </border>
    <border>
      <left style="thin">
        <color rgb="FF1F1C1B"/>
      </left>
      <right style="thin">
        <color rgb="FF1F1C1B"/>
      </right>
      <top style="thin">
        <color rgb="FF1F1C1B"/>
      </top>
      <bottom style="thin">
        <color rgb="FF1F1C1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1F1C1B"/>
      </right>
      <top style="thin">
        <color rgb="FF1F1C1B"/>
      </top>
      <bottom style="thin">
        <color rgb="FF1F1C1B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1F1C1B"/>
      </left>
      <right style="thin">
        <color rgb="FF1F1C1B"/>
      </right>
      <top/>
      <bottom style="thin">
        <color rgb="FF1F1C1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2" borderId="2" xfId="0" applyFont="1" applyFill="1" applyBorder="1"/>
    <xf numFmtId="1" fontId="4" fillId="0" borderId="0" xfId="0" applyNumberFormat="1" applyFont="1" applyAlignment="1">
      <alignment horizontal="center"/>
    </xf>
    <xf numFmtId="0" fontId="4" fillId="0" borderId="0" xfId="0" applyFont="1"/>
    <xf numFmtId="0" fontId="2" fillId="2" borderId="4" xfId="0" applyFont="1" applyFill="1" applyBorder="1"/>
    <xf numFmtId="0" fontId="5" fillId="2" borderId="12" xfId="0" applyFont="1" applyFill="1" applyBorder="1" applyAlignment="1">
      <alignment horizontal="left" vertical="center" indent="1"/>
    </xf>
    <xf numFmtId="164" fontId="3" fillId="2" borderId="14" xfId="0" applyNumberFormat="1" applyFont="1" applyFill="1" applyBorder="1" applyAlignment="1">
      <alignment horizontal="center" vertical="center"/>
    </xf>
    <xf numFmtId="0" fontId="6" fillId="0" borderId="14" xfId="0" applyFont="1" applyBorder="1" applyAlignment="1" applyProtection="1">
      <alignment vertical="center"/>
      <protection locked="0" hidden="1"/>
    </xf>
    <xf numFmtId="14" fontId="7" fillId="0" borderId="14" xfId="0" applyNumberFormat="1" applyFont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0" borderId="15" xfId="0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center"/>
      <protection locked="0"/>
    </xf>
    <xf numFmtId="0" fontId="6" fillId="0" borderId="14" xfId="0" applyFont="1" applyBorder="1" applyAlignment="1">
      <alignment vertical="center"/>
    </xf>
    <xf numFmtId="0" fontId="7" fillId="0" borderId="14" xfId="0" applyFont="1" applyBorder="1"/>
    <xf numFmtId="0" fontId="6" fillId="0" borderId="16" xfId="0" applyFont="1" applyBorder="1" applyAlignment="1" applyProtection="1">
      <alignment vertical="center"/>
      <protection locked="0" hidden="1"/>
    </xf>
    <xf numFmtId="14" fontId="7" fillId="0" borderId="16" xfId="0" applyNumberFormat="1" applyFont="1" applyBorder="1" applyAlignment="1">
      <alignment horizontal="center"/>
    </xf>
    <xf numFmtId="0" fontId="6" fillId="0" borderId="14" xfId="0" applyFont="1" applyBorder="1" applyAlignment="1" applyProtection="1">
      <alignment horizontal="left" vertical="center"/>
      <protection locked="0" hidden="1"/>
    </xf>
    <xf numFmtId="0" fontId="7" fillId="0" borderId="14" xfId="0" applyFont="1" applyBorder="1" applyAlignment="1">
      <alignment horizontal="left"/>
    </xf>
    <xf numFmtId="0" fontId="7" fillId="0" borderId="14" xfId="0" applyFont="1" applyBorder="1" applyProtection="1">
      <protection locked="0"/>
    </xf>
    <xf numFmtId="14" fontId="7" fillId="0" borderId="14" xfId="0" applyNumberFormat="1" applyFont="1" applyBorder="1" applyAlignment="1" applyProtection="1">
      <alignment horizontal="center"/>
      <protection locked="0"/>
    </xf>
    <xf numFmtId="0" fontId="8" fillId="0" borderId="13" xfId="0" applyFont="1" applyBorder="1" applyProtection="1">
      <protection locked="0"/>
    </xf>
    <xf numFmtId="164" fontId="3" fillId="2" borderId="13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2" borderId="8" xfId="0" applyFont="1" applyFill="1" applyBorder="1" applyAlignment="1">
      <alignment horizontal="center" vertical="center" textRotation="90"/>
    </xf>
    <xf numFmtId="0" fontId="5" fillId="2" borderId="7" xfId="0" applyFont="1" applyFill="1" applyBorder="1" applyAlignment="1">
      <alignment horizontal="center" vertical="center" textRotation="90"/>
    </xf>
    <xf numFmtId="0" fontId="5" fillId="2" borderId="9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inden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0" borderId="19" xfId="0" applyFont="1" applyBorder="1"/>
    <xf numFmtId="0" fontId="12" fillId="3" borderId="20" xfId="0" applyFont="1" applyFill="1" applyBorder="1"/>
    <xf numFmtId="0" fontId="13" fillId="3" borderId="21" xfId="0" applyFont="1" applyFill="1" applyBorder="1" applyAlignment="1">
      <alignment horizontal="center" vertical="center" wrapText="1"/>
    </xf>
    <xf numFmtId="0" fontId="11" fillId="0" borderId="22" xfId="0" applyFont="1" applyBorder="1"/>
    <xf numFmtId="0" fontId="11" fillId="0" borderId="23" xfId="0" applyFont="1" applyBorder="1"/>
    <xf numFmtId="1" fontId="14" fillId="0" borderId="0" xfId="0" applyNumberFormat="1" applyFont="1" applyAlignment="1">
      <alignment horizontal="center"/>
    </xf>
    <xf numFmtId="0" fontId="11" fillId="0" borderId="24" xfId="0" applyFont="1" applyBorder="1"/>
    <xf numFmtId="0" fontId="11" fillId="0" borderId="25" xfId="0" applyFont="1" applyBorder="1"/>
    <xf numFmtId="0" fontId="12" fillId="3" borderId="26" xfId="0" applyFont="1" applyFill="1" applyBorder="1"/>
    <xf numFmtId="0" fontId="11" fillId="0" borderId="27" xfId="0" applyFont="1" applyBorder="1"/>
    <xf numFmtId="0" fontId="0" fillId="0" borderId="0" xfId="0"/>
    <xf numFmtId="0" fontId="11" fillId="0" borderId="28" xfId="0" applyFont="1" applyBorder="1"/>
    <xf numFmtId="0" fontId="11" fillId="0" borderId="30" xfId="0" applyFont="1" applyBorder="1"/>
    <xf numFmtId="0" fontId="11" fillId="0" borderId="31" xfId="0" applyFont="1" applyBorder="1"/>
    <xf numFmtId="0" fontId="11" fillId="0" borderId="32" xfId="0" applyFont="1" applyBorder="1"/>
    <xf numFmtId="0" fontId="11" fillId="0" borderId="33" xfId="0" applyFont="1" applyBorder="1"/>
    <xf numFmtId="0" fontId="11" fillId="0" borderId="34" xfId="0" applyFont="1" applyBorder="1"/>
    <xf numFmtId="0" fontId="13" fillId="3" borderId="24" xfId="0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horizontal="left" vertical="center"/>
    </xf>
    <xf numFmtId="0" fontId="15" fillId="3" borderId="29" xfId="0" applyFont="1" applyFill="1" applyBorder="1" applyAlignment="1">
      <alignment horizontal="left"/>
    </xf>
    <xf numFmtId="0" fontId="15" fillId="3" borderId="29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textRotation="90"/>
    </xf>
    <xf numFmtId="0" fontId="15" fillId="3" borderId="36" xfId="0" applyFont="1" applyFill="1" applyBorder="1" applyAlignment="1">
      <alignment horizontal="center" vertical="center" textRotation="90"/>
    </xf>
    <xf numFmtId="0" fontId="14" fillId="0" borderId="0" xfId="0" applyFont="1"/>
    <xf numFmtId="0" fontId="11" fillId="0" borderId="37" xfId="0" applyFont="1" applyBorder="1"/>
    <xf numFmtId="0" fontId="11" fillId="0" borderId="38" xfId="0" applyFont="1" applyBorder="1"/>
    <xf numFmtId="0" fontId="15" fillId="3" borderId="37" xfId="0" applyFont="1" applyFill="1" applyBorder="1" applyAlignment="1">
      <alignment horizontal="left" vertical="center"/>
    </xf>
    <xf numFmtId="0" fontId="11" fillId="0" borderId="39" xfId="0" applyFont="1" applyBorder="1"/>
    <xf numFmtId="0" fontId="11" fillId="0" borderId="40" xfId="0" applyFont="1" applyBorder="1"/>
    <xf numFmtId="0" fontId="14" fillId="4" borderId="41" xfId="0" applyFont="1" applyFill="1" applyBorder="1" applyAlignment="1">
      <alignment horizontal="center"/>
    </xf>
    <xf numFmtId="164" fontId="13" fillId="3" borderId="42" xfId="0" applyNumberFormat="1" applyFont="1" applyFill="1" applyBorder="1" applyAlignment="1">
      <alignment horizontal="center" vertical="center"/>
    </xf>
    <xf numFmtId="0" fontId="7" fillId="0" borderId="42" xfId="0" applyFont="1" applyBorder="1" applyAlignment="1">
      <alignment vertical="center"/>
    </xf>
    <xf numFmtId="0" fontId="7" fillId="0" borderId="42" xfId="0" applyFont="1" applyBorder="1"/>
    <xf numFmtId="14" fontId="7" fillId="0" borderId="42" xfId="0" applyNumberFormat="1" applyFont="1" applyBorder="1" applyAlignment="1">
      <alignment horizontal="center"/>
    </xf>
    <xf numFmtId="0" fontId="16" fillId="3" borderId="42" xfId="0" applyFont="1" applyFill="1" applyBorder="1" applyAlignment="1">
      <alignment horizontal="center"/>
    </xf>
    <xf numFmtId="0" fontId="16" fillId="0" borderId="43" xfId="0" applyFont="1" applyBorder="1" applyAlignment="1">
      <alignment horizontal="center"/>
    </xf>
    <xf numFmtId="0" fontId="16" fillId="0" borderId="41" xfId="0" applyFont="1" applyBorder="1" applyAlignment="1">
      <alignment horizontal="center"/>
    </xf>
    <xf numFmtId="0" fontId="14" fillId="4" borderId="41" xfId="0" applyFont="1" applyFill="1" applyBorder="1"/>
    <xf numFmtId="0" fontId="7" fillId="0" borderId="42" xfId="0" applyFont="1" applyBorder="1" applyAlignment="1">
      <alignment horizontal="left" vertical="center"/>
    </xf>
    <xf numFmtId="0" fontId="7" fillId="0" borderId="42" xfId="0" applyFont="1" applyBorder="1" applyAlignment="1">
      <alignment horizontal="left"/>
    </xf>
    <xf numFmtId="0" fontId="7" fillId="0" borderId="44" xfId="0" applyFont="1" applyBorder="1" applyAlignment="1">
      <alignment vertical="center"/>
    </xf>
    <xf numFmtId="14" fontId="7" fillId="0" borderId="44" xfId="0" applyNumberFormat="1" applyFont="1" applyBorder="1" applyAlignment="1">
      <alignment horizontal="center"/>
    </xf>
    <xf numFmtId="0" fontId="16" fillId="0" borderId="41" xfId="0" applyFont="1" applyBorder="1"/>
    <xf numFmtId="164" fontId="13" fillId="3" borderId="41" xfId="0" applyNumberFormat="1" applyFont="1" applyFill="1" applyBorder="1" applyAlignment="1">
      <alignment horizontal="center" vertical="center"/>
    </xf>
    <xf numFmtId="0" fontId="16" fillId="3" borderId="45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5" borderId="13" xfId="0" applyFont="1" applyFill="1" applyBorder="1" applyAlignment="1">
      <alignment horizontal="center"/>
    </xf>
    <xf numFmtId="164" fontId="3" fillId="2" borderId="46" xfId="0" applyNumberFormat="1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/>
    </xf>
    <xf numFmtId="0" fontId="4" fillId="5" borderId="13" xfId="0" applyFont="1" applyFill="1" applyBorder="1" applyProtection="1">
      <protection locked="0"/>
    </xf>
    <xf numFmtId="0" fontId="6" fillId="0" borderId="14" xfId="0" quotePrefix="1" applyFont="1" applyBorder="1" applyAlignment="1" applyProtection="1">
      <alignment horizontal="left" vertical="center"/>
      <protection locked="0" hidden="1"/>
    </xf>
    <xf numFmtId="0" fontId="0" fillId="0" borderId="14" xfId="0" applyBorder="1" applyAlignment="1" applyProtection="1">
      <alignment vertical="center"/>
      <protection locked="0" hidden="1"/>
    </xf>
    <xf numFmtId="0" fontId="0" fillId="0" borderId="14" xfId="0" applyBorder="1" applyAlignment="1">
      <alignment vertical="center"/>
    </xf>
    <xf numFmtId="14" fontId="4" fillId="5" borderId="13" xfId="0" applyNumberFormat="1" applyFont="1" applyFill="1" applyBorder="1" applyProtection="1">
      <protection locked="0"/>
    </xf>
    <xf numFmtId="164" fontId="3" fillId="2" borderId="48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E9E3E-E3FA-4429-BE20-8BFA81710B43}">
  <dimension ref="A1:J95"/>
  <sheetViews>
    <sheetView workbookViewId="0">
      <selection activeCell="D1" sqref="D1:H4"/>
    </sheetView>
  </sheetViews>
  <sheetFormatPr defaultColWidth="9.109375" defaultRowHeight="12" x14ac:dyDescent="0.25"/>
  <cols>
    <col min="1" max="1" width="5.88671875" style="23" customWidth="1"/>
    <col min="2" max="2" width="20.109375" style="3" customWidth="1"/>
    <col min="3" max="3" width="19.88671875" style="3" customWidth="1"/>
    <col min="4" max="4" width="9.44140625" style="23" customWidth="1"/>
    <col min="5" max="5" width="6.6640625" style="24" customWidth="1"/>
    <col min="6" max="6" width="6.33203125" style="23" customWidth="1"/>
    <col min="7" max="8" width="6.33203125" style="3" customWidth="1"/>
    <col min="9" max="253" width="9.109375" style="3"/>
    <col min="254" max="254" width="5.88671875" style="3" customWidth="1"/>
    <col min="255" max="255" width="20.109375" style="3" customWidth="1"/>
    <col min="256" max="256" width="19.88671875" style="3" customWidth="1"/>
    <col min="257" max="257" width="8.6640625" style="3" customWidth="1"/>
    <col min="258" max="258" width="11.5546875" style="3" customWidth="1"/>
    <col min="259" max="259" width="9.44140625" style="3" customWidth="1"/>
    <col min="260" max="260" width="6.6640625" style="3" customWidth="1"/>
    <col min="261" max="263" width="6.33203125" style="3" customWidth="1"/>
    <col min="264" max="509" width="9.109375" style="3"/>
    <col min="510" max="510" width="5.88671875" style="3" customWidth="1"/>
    <col min="511" max="511" width="20.109375" style="3" customWidth="1"/>
    <col min="512" max="512" width="19.88671875" style="3" customWidth="1"/>
    <col min="513" max="513" width="8.6640625" style="3" customWidth="1"/>
    <col min="514" max="514" width="11.5546875" style="3" customWidth="1"/>
    <col min="515" max="515" width="9.44140625" style="3" customWidth="1"/>
    <col min="516" max="516" width="6.6640625" style="3" customWidth="1"/>
    <col min="517" max="519" width="6.33203125" style="3" customWidth="1"/>
    <col min="520" max="765" width="9.109375" style="3"/>
    <col min="766" max="766" width="5.88671875" style="3" customWidth="1"/>
    <col min="767" max="767" width="20.109375" style="3" customWidth="1"/>
    <col min="768" max="768" width="19.88671875" style="3" customWidth="1"/>
    <col min="769" max="769" width="8.6640625" style="3" customWidth="1"/>
    <col min="770" max="770" width="11.5546875" style="3" customWidth="1"/>
    <col min="771" max="771" width="9.44140625" style="3" customWidth="1"/>
    <col min="772" max="772" width="6.6640625" style="3" customWidth="1"/>
    <col min="773" max="775" width="6.33203125" style="3" customWidth="1"/>
    <col min="776" max="1021" width="9.109375" style="3"/>
    <col min="1022" max="1022" width="5.88671875" style="3" customWidth="1"/>
    <col min="1023" max="1023" width="20.109375" style="3" customWidth="1"/>
    <col min="1024" max="1024" width="19.88671875" style="3" customWidth="1"/>
    <col min="1025" max="1025" width="8.6640625" style="3" customWidth="1"/>
    <col min="1026" max="1026" width="11.5546875" style="3" customWidth="1"/>
    <col min="1027" max="1027" width="9.44140625" style="3" customWidth="1"/>
    <col min="1028" max="1028" width="6.6640625" style="3" customWidth="1"/>
    <col min="1029" max="1031" width="6.33203125" style="3" customWidth="1"/>
    <col min="1032" max="1277" width="9.109375" style="3"/>
    <col min="1278" max="1278" width="5.88671875" style="3" customWidth="1"/>
    <col min="1279" max="1279" width="20.109375" style="3" customWidth="1"/>
    <col min="1280" max="1280" width="19.88671875" style="3" customWidth="1"/>
    <col min="1281" max="1281" width="8.6640625" style="3" customWidth="1"/>
    <col min="1282" max="1282" width="11.5546875" style="3" customWidth="1"/>
    <col min="1283" max="1283" width="9.44140625" style="3" customWidth="1"/>
    <col min="1284" max="1284" width="6.6640625" style="3" customWidth="1"/>
    <col min="1285" max="1287" width="6.33203125" style="3" customWidth="1"/>
    <col min="1288" max="1533" width="9.109375" style="3"/>
    <col min="1534" max="1534" width="5.88671875" style="3" customWidth="1"/>
    <col min="1535" max="1535" width="20.109375" style="3" customWidth="1"/>
    <col min="1536" max="1536" width="19.88671875" style="3" customWidth="1"/>
    <col min="1537" max="1537" width="8.6640625" style="3" customWidth="1"/>
    <col min="1538" max="1538" width="11.5546875" style="3" customWidth="1"/>
    <col min="1539" max="1539" width="9.44140625" style="3" customWidth="1"/>
    <col min="1540" max="1540" width="6.6640625" style="3" customWidth="1"/>
    <col min="1541" max="1543" width="6.33203125" style="3" customWidth="1"/>
    <col min="1544" max="1789" width="9.109375" style="3"/>
    <col min="1790" max="1790" width="5.88671875" style="3" customWidth="1"/>
    <col min="1791" max="1791" width="20.109375" style="3" customWidth="1"/>
    <col min="1792" max="1792" width="19.88671875" style="3" customWidth="1"/>
    <col min="1793" max="1793" width="8.6640625" style="3" customWidth="1"/>
    <col min="1794" max="1794" width="11.5546875" style="3" customWidth="1"/>
    <col min="1795" max="1795" width="9.44140625" style="3" customWidth="1"/>
    <col min="1796" max="1796" width="6.6640625" style="3" customWidth="1"/>
    <col min="1797" max="1799" width="6.33203125" style="3" customWidth="1"/>
    <col min="1800" max="2045" width="9.109375" style="3"/>
    <col min="2046" max="2046" width="5.88671875" style="3" customWidth="1"/>
    <col min="2047" max="2047" width="20.109375" style="3" customWidth="1"/>
    <col min="2048" max="2048" width="19.88671875" style="3" customWidth="1"/>
    <col min="2049" max="2049" width="8.6640625" style="3" customWidth="1"/>
    <col min="2050" max="2050" width="11.5546875" style="3" customWidth="1"/>
    <col min="2051" max="2051" width="9.44140625" style="3" customWidth="1"/>
    <col min="2052" max="2052" width="6.6640625" style="3" customWidth="1"/>
    <col min="2053" max="2055" width="6.33203125" style="3" customWidth="1"/>
    <col min="2056" max="2301" width="9.109375" style="3"/>
    <col min="2302" max="2302" width="5.88671875" style="3" customWidth="1"/>
    <col min="2303" max="2303" width="20.109375" style="3" customWidth="1"/>
    <col min="2304" max="2304" width="19.88671875" style="3" customWidth="1"/>
    <col min="2305" max="2305" width="8.6640625" style="3" customWidth="1"/>
    <col min="2306" max="2306" width="11.5546875" style="3" customWidth="1"/>
    <col min="2307" max="2307" width="9.44140625" style="3" customWidth="1"/>
    <col min="2308" max="2308" width="6.6640625" style="3" customWidth="1"/>
    <col min="2309" max="2311" width="6.33203125" style="3" customWidth="1"/>
    <col min="2312" max="2557" width="9.109375" style="3"/>
    <col min="2558" max="2558" width="5.88671875" style="3" customWidth="1"/>
    <col min="2559" max="2559" width="20.109375" style="3" customWidth="1"/>
    <col min="2560" max="2560" width="19.88671875" style="3" customWidth="1"/>
    <col min="2561" max="2561" width="8.6640625" style="3" customWidth="1"/>
    <col min="2562" max="2562" width="11.5546875" style="3" customWidth="1"/>
    <col min="2563" max="2563" width="9.44140625" style="3" customWidth="1"/>
    <col min="2564" max="2564" width="6.6640625" style="3" customWidth="1"/>
    <col min="2565" max="2567" width="6.33203125" style="3" customWidth="1"/>
    <col min="2568" max="2813" width="9.109375" style="3"/>
    <col min="2814" max="2814" width="5.88671875" style="3" customWidth="1"/>
    <col min="2815" max="2815" width="20.109375" style="3" customWidth="1"/>
    <col min="2816" max="2816" width="19.88671875" style="3" customWidth="1"/>
    <col min="2817" max="2817" width="8.6640625" style="3" customWidth="1"/>
    <col min="2818" max="2818" width="11.5546875" style="3" customWidth="1"/>
    <col min="2819" max="2819" width="9.44140625" style="3" customWidth="1"/>
    <col min="2820" max="2820" width="6.6640625" style="3" customWidth="1"/>
    <col min="2821" max="2823" width="6.33203125" style="3" customWidth="1"/>
    <col min="2824" max="3069" width="9.109375" style="3"/>
    <col min="3070" max="3070" width="5.88671875" style="3" customWidth="1"/>
    <col min="3071" max="3071" width="20.109375" style="3" customWidth="1"/>
    <col min="3072" max="3072" width="19.88671875" style="3" customWidth="1"/>
    <col min="3073" max="3073" width="8.6640625" style="3" customWidth="1"/>
    <col min="3074" max="3074" width="11.5546875" style="3" customWidth="1"/>
    <col min="3075" max="3075" width="9.44140625" style="3" customWidth="1"/>
    <col min="3076" max="3076" width="6.6640625" style="3" customWidth="1"/>
    <col min="3077" max="3079" width="6.33203125" style="3" customWidth="1"/>
    <col min="3080" max="3325" width="9.109375" style="3"/>
    <col min="3326" max="3326" width="5.88671875" style="3" customWidth="1"/>
    <col min="3327" max="3327" width="20.109375" style="3" customWidth="1"/>
    <col min="3328" max="3328" width="19.88671875" style="3" customWidth="1"/>
    <col min="3329" max="3329" width="8.6640625" style="3" customWidth="1"/>
    <col min="3330" max="3330" width="11.5546875" style="3" customWidth="1"/>
    <col min="3331" max="3331" width="9.44140625" style="3" customWidth="1"/>
    <col min="3332" max="3332" width="6.6640625" style="3" customWidth="1"/>
    <col min="3333" max="3335" width="6.33203125" style="3" customWidth="1"/>
    <col min="3336" max="3581" width="9.109375" style="3"/>
    <col min="3582" max="3582" width="5.88671875" style="3" customWidth="1"/>
    <col min="3583" max="3583" width="20.109375" style="3" customWidth="1"/>
    <col min="3584" max="3584" width="19.88671875" style="3" customWidth="1"/>
    <col min="3585" max="3585" width="8.6640625" style="3" customWidth="1"/>
    <col min="3586" max="3586" width="11.5546875" style="3" customWidth="1"/>
    <col min="3587" max="3587" width="9.44140625" style="3" customWidth="1"/>
    <col min="3588" max="3588" width="6.6640625" style="3" customWidth="1"/>
    <col min="3589" max="3591" width="6.33203125" style="3" customWidth="1"/>
    <col min="3592" max="3837" width="9.109375" style="3"/>
    <col min="3838" max="3838" width="5.88671875" style="3" customWidth="1"/>
    <col min="3839" max="3839" width="20.109375" style="3" customWidth="1"/>
    <col min="3840" max="3840" width="19.88671875" style="3" customWidth="1"/>
    <col min="3841" max="3841" width="8.6640625" style="3" customWidth="1"/>
    <col min="3842" max="3842" width="11.5546875" style="3" customWidth="1"/>
    <col min="3843" max="3843" width="9.44140625" style="3" customWidth="1"/>
    <col min="3844" max="3844" width="6.6640625" style="3" customWidth="1"/>
    <col min="3845" max="3847" width="6.33203125" style="3" customWidth="1"/>
    <col min="3848" max="4093" width="9.109375" style="3"/>
    <col min="4094" max="4094" width="5.88671875" style="3" customWidth="1"/>
    <col min="4095" max="4095" width="20.109375" style="3" customWidth="1"/>
    <col min="4096" max="4096" width="19.88671875" style="3" customWidth="1"/>
    <col min="4097" max="4097" width="8.6640625" style="3" customWidth="1"/>
    <col min="4098" max="4098" width="11.5546875" style="3" customWidth="1"/>
    <col min="4099" max="4099" width="9.44140625" style="3" customWidth="1"/>
    <col min="4100" max="4100" width="6.6640625" style="3" customWidth="1"/>
    <col min="4101" max="4103" width="6.33203125" style="3" customWidth="1"/>
    <col min="4104" max="4349" width="9.109375" style="3"/>
    <col min="4350" max="4350" width="5.88671875" style="3" customWidth="1"/>
    <col min="4351" max="4351" width="20.109375" style="3" customWidth="1"/>
    <col min="4352" max="4352" width="19.88671875" style="3" customWidth="1"/>
    <col min="4353" max="4353" width="8.6640625" style="3" customWidth="1"/>
    <col min="4354" max="4354" width="11.5546875" style="3" customWidth="1"/>
    <col min="4355" max="4355" width="9.44140625" style="3" customWidth="1"/>
    <col min="4356" max="4356" width="6.6640625" style="3" customWidth="1"/>
    <col min="4357" max="4359" width="6.33203125" style="3" customWidth="1"/>
    <col min="4360" max="4605" width="9.109375" style="3"/>
    <col min="4606" max="4606" width="5.88671875" style="3" customWidth="1"/>
    <col min="4607" max="4607" width="20.109375" style="3" customWidth="1"/>
    <col min="4608" max="4608" width="19.88671875" style="3" customWidth="1"/>
    <col min="4609" max="4609" width="8.6640625" style="3" customWidth="1"/>
    <col min="4610" max="4610" width="11.5546875" style="3" customWidth="1"/>
    <col min="4611" max="4611" width="9.44140625" style="3" customWidth="1"/>
    <col min="4612" max="4612" width="6.6640625" style="3" customWidth="1"/>
    <col min="4613" max="4615" width="6.33203125" style="3" customWidth="1"/>
    <col min="4616" max="4861" width="9.109375" style="3"/>
    <col min="4862" max="4862" width="5.88671875" style="3" customWidth="1"/>
    <col min="4863" max="4863" width="20.109375" style="3" customWidth="1"/>
    <col min="4864" max="4864" width="19.88671875" style="3" customWidth="1"/>
    <col min="4865" max="4865" width="8.6640625" style="3" customWidth="1"/>
    <col min="4866" max="4866" width="11.5546875" style="3" customWidth="1"/>
    <col min="4867" max="4867" width="9.44140625" style="3" customWidth="1"/>
    <col min="4868" max="4868" width="6.6640625" style="3" customWidth="1"/>
    <col min="4869" max="4871" width="6.33203125" style="3" customWidth="1"/>
    <col min="4872" max="5117" width="9.109375" style="3"/>
    <col min="5118" max="5118" width="5.88671875" style="3" customWidth="1"/>
    <col min="5119" max="5119" width="20.109375" style="3" customWidth="1"/>
    <col min="5120" max="5120" width="19.88671875" style="3" customWidth="1"/>
    <col min="5121" max="5121" width="8.6640625" style="3" customWidth="1"/>
    <col min="5122" max="5122" width="11.5546875" style="3" customWidth="1"/>
    <col min="5123" max="5123" width="9.44140625" style="3" customWidth="1"/>
    <col min="5124" max="5124" width="6.6640625" style="3" customWidth="1"/>
    <col min="5125" max="5127" width="6.33203125" style="3" customWidth="1"/>
    <col min="5128" max="5373" width="9.109375" style="3"/>
    <col min="5374" max="5374" width="5.88671875" style="3" customWidth="1"/>
    <col min="5375" max="5375" width="20.109375" style="3" customWidth="1"/>
    <col min="5376" max="5376" width="19.88671875" style="3" customWidth="1"/>
    <col min="5377" max="5377" width="8.6640625" style="3" customWidth="1"/>
    <col min="5378" max="5378" width="11.5546875" style="3" customWidth="1"/>
    <col min="5379" max="5379" width="9.44140625" style="3" customWidth="1"/>
    <col min="5380" max="5380" width="6.6640625" style="3" customWidth="1"/>
    <col min="5381" max="5383" width="6.33203125" style="3" customWidth="1"/>
    <col min="5384" max="5629" width="9.109375" style="3"/>
    <col min="5630" max="5630" width="5.88671875" style="3" customWidth="1"/>
    <col min="5631" max="5631" width="20.109375" style="3" customWidth="1"/>
    <col min="5632" max="5632" width="19.88671875" style="3" customWidth="1"/>
    <col min="5633" max="5633" width="8.6640625" style="3" customWidth="1"/>
    <col min="5634" max="5634" width="11.5546875" style="3" customWidth="1"/>
    <col min="5635" max="5635" width="9.44140625" style="3" customWidth="1"/>
    <col min="5636" max="5636" width="6.6640625" style="3" customWidth="1"/>
    <col min="5637" max="5639" width="6.33203125" style="3" customWidth="1"/>
    <col min="5640" max="5885" width="9.109375" style="3"/>
    <col min="5886" max="5886" width="5.88671875" style="3" customWidth="1"/>
    <col min="5887" max="5887" width="20.109375" style="3" customWidth="1"/>
    <col min="5888" max="5888" width="19.88671875" style="3" customWidth="1"/>
    <col min="5889" max="5889" width="8.6640625" style="3" customWidth="1"/>
    <col min="5890" max="5890" width="11.5546875" style="3" customWidth="1"/>
    <col min="5891" max="5891" width="9.44140625" style="3" customWidth="1"/>
    <col min="5892" max="5892" width="6.6640625" style="3" customWidth="1"/>
    <col min="5893" max="5895" width="6.33203125" style="3" customWidth="1"/>
    <col min="5896" max="6141" width="9.109375" style="3"/>
    <col min="6142" max="6142" width="5.88671875" style="3" customWidth="1"/>
    <col min="6143" max="6143" width="20.109375" style="3" customWidth="1"/>
    <col min="6144" max="6144" width="19.88671875" style="3" customWidth="1"/>
    <col min="6145" max="6145" width="8.6640625" style="3" customWidth="1"/>
    <col min="6146" max="6146" width="11.5546875" style="3" customWidth="1"/>
    <col min="6147" max="6147" width="9.44140625" style="3" customWidth="1"/>
    <col min="6148" max="6148" width="6.6640625" style="3" customWidth="1"/>
    <col min="6149" max="6151" width="6.33203125" style="3" customWidth="1"/>
    <col min="6152" max="6397" width="9.109375" style="3"/>
    <col min="6398" max="6398" width="5.88671875" style="3" customWidth="1"/>
    <col min="6399" max="6399" width="20.109375" style="3" customWidth="1"/>
    <col min="6400" max="6400" width="19.88671875" style="3" customWidth="1"/>
    <col min="6401" max="6401" width="8.6640625" style="3" customWidth="1"/>
    <col min="6402" max="6402" width="11.5546875" style="3" customWidth="1"/>
    <col min="6403" max="6403" width="9.44140625" style="3" customWidth="1"/>
    <col min="6404" max="6404" width="6.6640625" style="3" customWidth="1"/>
    <col min="6405" max="6407" width="6.33203125" style="3" customWidth="1"/>
    <col min="6408" max="6653" width="9.109375" style="3"/>
    <col min="6654" max="6654" width="5.88671875" style="3" customWidth="1"/>
    <col min="6655" max="6655" width="20.109375" style="3" customWidth="1"/>
    <col min="6656" max="6656" width="19.88671875" style="3" customWidth="1"/>
    <col min="6657" max="6657" width="8.6640625" style="3" customWidth="1"/>
    <col min="6658" max="6658" width="11.5546875" style="3" customWidth="1"/>
    <col min="6659" max="6659" width="9.44140625" style="3" customWidth="1"/>
    <col min="6660" max="6660" width="6.6640625" style="3" customWidth="1"/>
    <col min="6661" max="6663" width="6.33203125" style="3" customWidth="1"/>
    <col min="6664" max="6909" width="9.109375" style="3"/>
    <col min="6910" max="6910" width="5.88671875" style="3" customWidth="1"/>
    <col min="6911" max="6911" width="20.109375" style="3" customWidth="1"/>
    <col min="6912" max="6912" width="19.88671875" style="3" customWidth="1"/>
    <col min="6913" max="6913" width="8.6640625" style="3" customWidth="1"/>
    <col min="6914" max="6914" width="11.5546875" style="3" customWidth="1"/>
    <col min="6915" max="6915" width="9.44140625" style="3" customWidth="1"/>
    <col min="6916" max="6916" width="6.6640625" style="3" customWidth="1"/>
    <col min="6917" max="6919" width="6.33203125" style="3" customWidth="1"/>
    <col min="6920" max="7165" width="9.109375" style="3"/>
    <col min="7166" max="7166" width="5.88671875" style="3" customWidth="1"/>
    <col min="7167" max="7167" width="20.109375" style="3" customWidth="1"/>
    <col min="7168" max="7168" width="19.88671875" style="3" customWidth="1"/>
    <col min="7169" max="7169" width="8.6640625" style="3" customWidth="1"/>
    <col min="7170" max="7170" width="11.5546875" style="3" customWidth="1"/>
    <col min="7171" max="7171" width="9.44140625" style="3" customWidth="1"/>
    <col min="7172" max="7172" width="6.6640625" style="3" customWidth="1"/>
    <col min="7173" max="7175" width="6.33203125" style="3" customWidth="1"/>
    <col min="7176" max="7421" width="9.109375" style="3"/>
    <col min="7422" max="7422" width="5.88671875" style="3" customWidth="1"/>
    <col min="7423" max="7423" width="20.109375" style="3" customWidth="1"/>
    <col min="7424" max="7424" width="19.88671875" style="3" customWidth="1"/>
    <col min="7425" max="7425" width="8.6640625" style="3" customWidth="1"/>
    <col min="7426" max="7426" width="11.5546875" style="3" customWidth="1"/>
    <col min="7427" max="7427" width="9.44140625" style="3" customWidth="1"/>
    <col min="7428" max="7428" width="6.6640625" style="3" customWidth="1"/>
    <col min="7429" max="7431" width="6.33203125" style="3" customWidth="1"/>
    <col min="7432" max="7677" width="9.109375" style="3"/>
    <col min="7678" max="7678" width="5.88671875" style="3" customWidth="1"/>
    <col min="7679" max="7679" width="20.109375" style="3" customWidth="1"/>
    <col min="7680" max="7680" width="19.88671875" style="3" customWidth="1"/>
    <col min="7681" max="7681" width="8.6640625" style="3" customWidth="1"/>
    <col min="7682" max="7682" width="11.5546875" style="3" customWidth="1"/>
    <col min="7683" max="7683" width="9.44140625" style="3" customWidth="1"/>
    <col min="7684" max="7684" width="6.6640625" style="3" customWidth="1"/>
    <col min="7685" max="7687" width="6.33203125" style="3" customWidth="1"/>
    <col min="7688" max="7933" width="9.109375" style="3"/>
    <col min="7934" max="7934" width="5.88671875" style="3" customWidth="1"/>
    <col min="7935" max="7935" width="20.109375" style="3" customWidth="1"/>
    <col min="7936" max="7936" width="19.88671875" style="3" customWidth="1"/>
    <col min="7937" max="7937" width="8.6640625" style="3" customWidth="1"/>
    <col min="7938" max="7938" width="11.5546875" style="3" customWidth="1"/>
    <col min="7939" max="7939" width="9.44140625" style="3" customWidth="1"/>
    <col min="7940" max="7940" width="6.6640625" style="3" customWidth="1"/>
    <col min="7941" max="7943" width="6.33203125" style="3" customWidth="1"/>
    <col min="7944" max="8189" width="9.109375" style="3"/>
    <col min="8190" max="8190" width="5.88671875" style="3" customWidth="1"/>
    <col min="8191" max="8191" width="20.109375" style="3" customWidth="1"/>
    <col min="8192" max="8192" width="19.88671875" style="3" customWidth="1"/>
    <col min="8193" max="8193" width="8.6640625" style="3" customWidth="1"/>
    <col min="8194" max="8194" width="11.5546875" style="3" customWidth="1"/>
    <col min="8195" max="8195" width="9.44140625" style="3" customWidth="1"/>
    <col min="8196" max="8196" width="6.6640625" style="3" customWidth="1"/>
    <col min="8197" max="8199" width="6.33203125" style="3" customWidth="1"/>
    <col min="8200" max="8445" width="9.109375" style="3"/>
    <col min="8446" max="8446" width="5.88671875" style="3" customWidth="1"/>
    <col min="8447" max="8447" width="20.109375" style="3" customWidth="1"/>
    <col min="8448" max="8448" width="19.88671875" style="3" customWidth="1"/>
    <col min="8449" max="8449" width="8.6640625" style="3" customWidth="1"/>
    <col min="8450" max="8450" width="11.5546875" style="3" customWidth="1"/>
    <col min="8451" max="8451" width="9.44140625" style="3" customWidth="1"/>
    <col min="8452" max="8452" width="6.6640625" style="3" customWidth="1"/>
    <col min="8453" max="8455" width="6.33203125" style="3" customWidth="1"/>
    <col min="8456" max="8701" width="9.109375" style="3"/>
    <col min="8702" max="8702" width="5.88671875" style="3" customWidth="1"/>
    <col min="8703" max="8703" width="20.109375" style="3" customWidth="1"/>
    <col min="8704" max="8704" width="19.88671875" style="3" customWidth="1"/>
    <col min="8705" max="8705" width="8.6640625" style="3" customWidth="1"/>
    <col min="8706" max="8706" width="11.5546875" style="3" customWidth="1"/>
    <col min="8707" max="8707" width="9.44140625" style="3" customWidth="1"/>
    <col min="8708" max="8708" width="6.6640625" style="3" customWidth="1"/>
    <col min="8709" max="8711" width="6.33203125" style="3" customWidth="1"/>
    <col min="8712" max="8957" width="9.109375" style="3"/>
    <col min="8958" max="8958" width="5.88671875" style="3" customWidth="1"/>
    <col min="8959" max="8959" width="20.109375" style="3" customWidth="1"/>
    <col min="8960" max="8960" width="19.88671875" style="3" customWidth="1"/>
    <col min="8961" max="8961" width="8.6640625" style="3" customWidth="1"/>
    <col min="8962" max="8962" width="11.5546875" style="3" customWidth="1"/>
    <col min="8963" max="8963" width="9.44140625" style="3" customWidth="1"/>
    <col min="8964" max="8964" width="6.6640625" style="3" customWidth="1"/>
    <col min="8965" max="8967" width="6.33203125" style="3" customWidth="1"/>
    <col min="8968" max="9213" width="9.109375" style="3"/>
    <col min="9214" max="9214" width="5.88671875" style="3" customWidth="1"/>
    <col min="9215" max="9215" width="20.109375" style="3" customWidth="1"/>
    <col min="9216" max="9216" width="19.88671875" style="3" customWidth="1"/>
    <col min="9217" max="9217" width="8.6640625" style="3" customWidth="1"/>
    <col min="9218" max="9218" width="11.5546875" style="3" customWidth="1"/>
    <col min="9219" max="9219" width="9.44140625" style="3" customWidth="1"/>
    <col min="9220" max="9220" width="6.6640625" style="3" customWidth="1"/>
    <col min="9221" max="9223" width="6.33203125" style="3" customWidth="1"/>
    <col min="9224" max="9469" width="9.109375" style="3"/>
    <col min="9470" max="9470" width="5.88671875" style="3" customWidth="1"/>
    <col min="9471" max="9471" width="20.109375" style="3" customWidth="1"/>
    <col min="9472" max="9472" width="19.88671875" style="3" customWidth="1"/>
    <col min="9473" max="9473" width="8.6640625" style="3" customWidth="1"/>
    <col min="9474" max="9474" width="11.5546875" style="3" customWidth="1"/>
    <col min="9475" max="9475" width="9.44140625" style="3" customWidth="1"/>
    <col min="9476" max="9476" width="6.6640625" style="3" customWidth="1"/>
    <col min="9477" max="9479" width="6.33203125" style="3" customWidth="1"/>
    <col min="9480" max="9725" width="9.109375" style="3"/>
    <col min="9726" max="9726" width="5.88671875" style="3" customWidth="1"/>
    <col min="9727" max="9727" width="20.109375" style="3" customWidth="1"/>
    <col min="9728" max="9728" width="19.88671875" style="3" customWidth="1"/>
    <col min="9729" max="9729" width="8.6640625" style="3" customWidth="1"/>
    <col min="9730" max="9730" width="11.5546875" style="3" customWidth="1"/>
    <col min="9731" max="9731" width="9.44140625" style="3" customWidth="1"/>
    <col min="9732" max="9732" width="6.6640625" style="3" customWidth="1"/>
    <col min="9733" max="9735" width="6.33203125" style="3" customWidth="1"/>
    <col min="9736" max="9981" width="9.109375" style="3"/>
    <col min="9982" max="9982" width="5.88671875" style="3" customWidth="1"/>
    <col min="9983" max="9983" width="20.109375" style="3" customWidth="1"/>
    <col min="9984" max="9984" width="19.88671875" style="3" customWidth="1"/>
    <col min="9985" max="9985" width="8.6640625" style="3" customWidth="1"/>
    <col min="9986" max="9986" width="11.5546875" style="3" customWidth="1"/>
    <col min="9987" max="9987" width="9.44140625" style="3" customWidth="1"/>
    <col min="9988" max="9988" width="6.6640625" style="3" customWidth="1"/>
    <col min="9989" max="9991" width="6.33203125" style="3" customWidth="1"/>
    <col min="9992" max="10237" width="9.109375" style="3"/>
    <col min="10238" max="10238" width="5.88671875" style="3" customWidth="1"/>
    <col min="10239" max="10239" width="20.109375" style="3" customWidth="1"/>
    <col min="10240" max="10240" width="19.88671875" style="3" customWidth="1"/>
    <col min="10241" max="10241" width="8.6640625" style="3" customWidth="1"/>
    <col min="10242" max="10242" width="11.5546875" style="3" customWidth="1"/>
    <col min="10243" max="10243" width="9.44140625" style="3" customWidth="1"/>
    <col min="10244" max="10244" width="6.6640625" style="3" customWidth="1"/>
    <col min="10245" max="10247" width="6.33203125" style="3" customWidth="1"/>
    <col min="10248" max="10493" width="9.109375" style="3"/>
    <col min="10494" max="10494" width="5.88671875" style="3" customWidth="1"/>
    <col min="10495" max="10495" width="20.109375" style="3" customWidth="1"/>
    <col min="10496" max="10496" width="19.88671875" style="3" customWidth="1"/>
    <col min="10497" max="10497" width="8.6640625" style="3" customWidth="1"/>
    <col min="10498" max="10498" width="11.5546875" style="3" customWidth="1"/>
    <col min="10499" max="10499" width="9.44140625" style="3" customWidth="1"/>
    <col min="10500" max="10500" width="6.6640625" style="3" customWidth="1"/>
    <col min="10501" max="10503" width="6.33203125" style="3" customWidth="1"/>
    <col min="10504" max="10749" width="9.109375" style="3"/>
    <col min="10750" max="10750" width="5.88671875" style="3" customWidth="1"/>
    <col min="10751" max="10751" width="20.109375" style="3" customWidth="1"/>
    <col min="10752" max="10752" width="19.88671875" style="3" customWidth="1"/>
    <col min="10753" max="10753" width="8.6640625" style="3" customWidth="1"/>
    <col min="10754" max="10754" width="11.5546875" style="3" customWidth="1"/>
    <col min="10755" max="10755" width="9.44140625" style="3" customWidth="1"/>
    <col min="10756" max="10756" width="6.6640625" style="3" customWidth="1"/>
    <col min="10757" max="10759" width="6.33203125" style="3" customWidth="1"/>
    <col min="10760" max="11005" width="9.109375" style="3"/>
    <col min="11006" max="11006" width="5.88671875" style="3" customWidth="1"/>
    <col min="11007" max="11007" width="20.109375" style="3" customWidth="1"/>
    <col min="11008" max="11008" width="19.88671875" style="3" customWidth="1"/>
    <col min="11009" max="11009" width="8.6640625" style="3" customWidth="1"/>
    <col min="11010" max="11010" width="11.5546875" style="3" customWidth="1"/>
    <col min="11011" max="11011" width="9.44140625" style="3" customWidth="1"/>
    <col min="11012" max="11012" width="6.6640625" style="3" customWidth="1"/>
    <col min="11013" max="11015" width="6.33203125" style="3" customWidth="1"/>
    <col min="11016" max="11261" width="9.109375" style="3"/>
    <col min="11262" max="11262" width="5.88671875" style="3" customWidth="1"/>
    <col min="11263" max="11263" width="20.109375" style="3" customWidth="1"/>
    <col min="11264" max="11264" width="19.88671875" style="3" customWidth="1"/>
    <col min="11265" max="11265" width="8.6640625" style="3" customWidth="1"/>
    <col min="11266" max="11266" width="11.5546875" style="3" customWidth="1"/>
    <col min="11267" max="11267" width="9.44140625" style="3" customWidth="1"/>
    <col min="11268" max="11268" width="6.6640625" style="3" customWidth="1"/>
    <col min="11269" max="11271" width="6.33203125" style="3" customWidth="1"/>
    <col min="11272" max="11517" width="9.109375" style="3"/>
    <col min="11518" max="11518" width="5.88671875" style="3" customWidth="1"/>
    <col min="11519" max="11519" width="20.109375" style="3" customWidth="1"/>
    <col min="11520" max="11520" width="19.88671875" style="3" customWidth="1"/>
    <col min="11521" max="11521" width="8.6640625" style="3" customWidth="1"/>
    <col min="11522" max="11522" width="11.5546875" style="3" customWidth="1"/>
    <col min="11523" max="11523" width="9.44140625" style="3" customWidth="1"/>
    <col min="11524" max="11524" width="6.6640625" style="3" customWidth="1"/>
    <col min="11525" max="11527" width="6.33203125" style="3" customWidth="1"/>
    <col min="11528" max="11773" width="9.109375" style="3"/>
    <col min="11774" max="11774" width="5.88671875" style="3" customWidth="1"/>
    <col min="11775" max="11775" width="20.109375" style="3" customWidth="1"/>
    <col min="11776" max="11776" width="19.88671875" style="3" customWidth="1"/>
    <col min="11777" max="11777" width="8.6640625" style="3" customWidth="1"/>
    <col min="11778" max="11778" width="11.5546875" style="3" customWidth="1"/>
    <col min="11779" max="11779" width="9.44140625" style="3" customWidth="1"/>
    <col min="11780" max="11780" width="6.6640625" style="3" customWidth="1"/>
    <col min="11781" max="11783" width="6.33203125" style="3" customWidth="1"/>
    <col min="11784" max="12029" width="9.109375" style="3"/>
    <col min="12030" max="12030" width="5.88671875" style="3" customWidth="1"/>
    <col min="12031" max="12031" width="20.109375" style="3" customWidth="1"/>
    <col min="12032" max="12032" width="19.88671875" style="3" customWidth="1"/>
    <col min="12033" max="12033" width="8.6640625" style="3" customWidth="1"/>
    <col min="12034" max="12034" width="11.5546875" style="3" customWidth="1"/>
    <col min="12035" max="12035" width="9.44140625" style="3" customWidth="1"/>
    <col min="12036" max="12036" width="6.6640625" style="3" customWidth="1"/>
    <col min="12037" max="12039" width="6.33203125" style="3" customWidth="1"/>
    <col min="12040" max="12285" width="9.109375" style="3"/>
    <col min="12286" max="12286" width="5.88671875" style="3" customWidth="1"/>
    <col min="12287" max="12287" width="20.109375" style="3" customWidth="1"/>
    <col min="12288" max="12288" width="19.88671875" style="3" customWidth="1"/>
    <col min="12289" max="12289" width="8.6640625" style="3" customWidth="1"/>
    <col min="12290" max="12290" width="11.5546875" style="3" customWidth="1"/>
    <col min="12291" max="12291" width="9.44140625" style="3" customWidth="1"/>
    <col min="12292" max="12292" width="6.6640625" style="3" customWidth="1"/>
    <col min="12293" max="12295" width="6.33203125" style="3" customWidth="1"/>
    <col min="12296" max="12541" width="9.109375" style="3"/>
    <col min="12542" max="12542" width="5.88671875" style="3" customWidth="1"/>
    <col min="12543" max="12543" width="20.109375" style="3" customWidth="1"/>
    <col min="12544" max="12544" width="19.88671875" style="3" customWidth="1"/>
    <col min="12545" max="12545" width="8.6640625" style="3" customWidth="1"/>
    <col min="12546" max="12546" width="11.5546875" style="3" customWidth="1"/>
    <col min="12547" max="12547" width="9.44140625" style="3" customWidth="1"/>
    <col min="12548" max="12548" width="6.6640625" style="3" customWidth="1"/>
    <col min="12549" max="12551" width="6.33203125" style="3" customWidth="1"/>
    <col min="12552" max="12797" width="9.109375" style="3"/>
    <col min="12798" max="12798" width="5.88671875" style="3" customWidth="1"/>
    <col min="12799" max="12799" width="20.109375" style="3" customWidth="1"/>
    <col min="12800" max="12800" width="19.88671875" style="3" customWidth="1"/>
    <col min="12801" max="12801" width="8.6640625" style="3" customWidth="1"/>
    <col min="12802" max="12802" width="11.5546875" style="3" customWidth="1"/>
    <col min="12803" max="12803" width="9.44140625" style="3" customWidth="1"/>
    <col min="12804" max="12804" width="6.6640625" style="3" customWidth="1"/>
    <col min="12805" max="12807" width="6.33203125" style="3" customWidth="1"/>
    <col min="12808" max="13053" width="9.109375" style="3"/>
    <col min="13054" max="13054" width="5.88671875" style="3" customWidth="1"/>
    <col min="13055" max="13055" width="20.109375" style="3" customWidth="1"/>
    <col min="13056" max="13056" width="19.88671875" style="3" customWidth="1"/>
    <col min="13057" max="13057" width="8.6640625" style="3" customWidth="1"/>
    <col min="13058" max="13058" width="11.5546875" style="3" customWidth="1"/>
    <col min="13059" max="13059" width="9.44140625" style="3" customWidth="1"/>
    <col min="13060" max="13060" width="6.6640625" style="3" customWidth="1"/>
    <col min="13061" max="13063" width="6.33203125" style="3" customWidth="1"/>
    <col min="13064" max="13309" width="9.109375" style="3"/>
    <col min="13310" max="13310" width="5.88671875" style="3" customWidth="1"/>
    <col min="13311" max="13311" width="20.109375" style="3" customWidth="1"/>
    <col min="13312" max="13312" width="19.88671875" style="3" customWidth="1"/>
    <col min="13313" max="13313" width="8.6640625" style="3" customWidth="1"/>
    <col min="13314" max="13314" width="11.5546875" style="3" customWidth="1"/>
    <col min="13315" max="13315" width="9.44140625" style="3" customWidth="1"/>
    <col min="13316" max="13316" width="6.6640625" style="3" customWidth="1"/>
    <col min="13317" max="13319" width="6.33203125" style="3" customWidth="1"/>
    <col min="13320" max="13565" width="9.109375" style="3"/>
    <col min="13566" max="13566" width="5.88671875" style="3" customWidth="1"/>
    <col min="13567" max="13567" width="20.109375" style="3" customWidth="1"/>
    <col min="13568" max="13568" width="19.88671875" style="3" customWidth="1"/>
    <col min="13569" max="13569" width="8.6640625" style="3" customWidth="1"/>
    <col min="13570" max="13570" width="11.5546875" style="3" customWidth="1"/>
    <col min="13571" max="13571" width="9.44140625" style="3" customWidth="1"/>
    <col min="13572" max="13572" width="6.6640625" style="3" customWidth="1"/>
    <col min="13573" max="13575" width="6.33203125" style="3" customWidth="1"/>
    <col min="13576" max="13821" width="9.109375" style="3"/>
    <col min="13822" max="13822" width="5.88671875" style="3" customWidth="1"/>
    <col min="13823" max="13823" width="20.109375" style="3" customWidth="1"/>
    <col min="13824" max="13824" width="19.88671875" style="3" customWidth="1"/>
    <col min="13825" max="13825" width="8.6640625" style="3" customWidth="1"/>
    <col min="13826" max="13826" width="11.5546875" style="3" customWidth="1"/>
    <col min="13827" max="13827" width="9.44140625" style="3" customWidth="1"/>
    <col min="13828" max="13828" width="6.6640625" style="3" customWidth="1"/>
    <col min="13829" max="13831" width="6.33203125" style="3" customWidth="1"/>
    <col min="13832" max="14077" width="9.109375" style="3"/>
    <col min="14078" max="14078" width="5.88671875" style="3" customWidth="1"/>
    <col min="14079" max="14079" width="20.109375" style="3" customWidth="1"/>
    <col min="14080" max="14080" width="19.88671875" style="3" customWidth="1"/>
    <col min="14081" max="14081" width="8.6640625" style="3" customWidth="1"/>
    <col min="14082" max="14082" width="11.5546875" style="3" customWidth="1"/>
    <col min="14083" max="14083" width="9.44140625" style="3" customWidth="1"/>
    <col min="14084" max="14084" width="6.6640625" style="3" customWidth="1"/>
    <col min="14085" max="14087" width="6.33203125" style="3" customWidth="1"/>
    <col min="14088" max="14333" width="9.109375" style="3"/>
    <col min="14334" max="14334" width="5.88671875" style="3" customWidth="1"/>
    <col min="14335" max="14335" width="20.109375" style="3" customWidth="1"/>
    <col min="14336" max="14336" width="19.88671875" style="3" customWidth="1"/>
    <col min="14337" max="14337" width="8.6640625" style="3" customWidth="1"/>
    <col min="14338" max="14338" width="11.5546875" style="3" customWidth="1"/>
    <col min="14339" max="14339" width="9.44140625" style="3" customWidth="1"/>
    <col min="14340" max="14340" width="6.6640625" style="3" customWidth="1"/>
    <col min="14341" max="14343" width="6.33203125" style="3" customWidth="1"/>
    <col min="14344" max="14589" width="9.109375" style="3"/>
    <col min="14590" max="14590" width="5.88671875" style="3" customWidth="1"/>
    <col min="14591" max="14591" width="20.109375" style="3" customWidth="1"/>
    <col min="14592" max="14592" width="19.88671875" style="3" customWidth="1"/>
    <col min="14593" max="14593" width="8.6640625" style="3" customWidth="1"/>
    <col min="14594" max="14594" width="11.5546875" style="3" customWidth="1"/>
    <col min="14595" max="14595" width="9.44140625" style="3" customWidth="1"/>
    <col min="14596" max="14596" width="6.6640625" style="3" customWidth="1"/>
    <col min="14597" max="14599" width="6.33203125" style="3" customWidth="1"/>
    <col min="14600" max="14845" width="9.109375" style="3"/>
    <col min="14846" max="14846" width="5.88671875" style="3" customWidth="1"/>
    <col min="14847" max="14847" width="20.109375" style="3" customWidth="1"/>
    <col min="14848" max="14848" width="19.88671875" style="3" customWidth="1"/>
    <col min="14849" max="14849" width="8.6640625" style="3" customWidth="1"/>
    <col min="14850" max="14850" width="11.5546875" style="3" customWidth="1"/>
    <col min="14851" max="14851" width="9.44140625" style="3" customWidth="1"/>
    <col min="14852" max="14852" width="6.6640625" style="3" customWidth="1"/>
    <col min="14853" max="14855" width="6.33203125" style="3" customWidth="1"/>
    <col min="14856" max="15101" width="9.109375" style="3"/>
    <col min="15102" max="15102" width="5.88671875" style="3" customWidth="1"/>
    <col min="15103" max="15103" width="20.109375" style="3" customWidth="1"/>
    <col min="15104" max="15104" width="19.88671875" style="3" customWidth="1"/>
    <col min="15105" max="15105" width="8.6640625" style="3" customWidth="1"/>
    <col min="15106" max="15106" width="11.5546875" style="3" customWidth="1"/>
    <col min="15107" max="15107" width="9.44140625" style="3" customWidth="1"/>
    <col min="15108" max="15108" width="6.6640625" style="3" customWidth="1"/>
    <col min="15109" max="15111" width="6.33203125" style="3" customWidth="1"/>
    <col min="15112" max="15357" width="9.109375" style="3"/>
    <col min="15358" max="15358" width="5.88671875" style="3" customWidth="1"/>
    <col min="15359" max="15359" width="20.109375" style="3" customWidth="1"/>
    <col min="15360" max="15360" width="19.88671875" style="3" customWidth="1"/>
    <col min="15361" max="15361" width="8.6640625" style="3" customWidth="1"/>
    <col min="15362" max="15362" width="11.5546875" style="3" customWidth="1"/>
    <col min="15363" max="15363" width="9.44140625" style="3" customWidth="1"/>
    <col min="15364" max="15364" width="6.6640625" style="3" customWidth="1"/>
    <col min="15365" max="15367" width="6.33203125" style="3" customWidth="1"/>
    <col min="15368" max="15613" width="9.109375" style="3"/>
    <col min="15614" max="15614" width="5.88671875" style="3" customWidth="1"/>
    <col min="15615" max="15615" width="20.109375" style="3" customWidth="1"/>
    <col min="15616" max="15616" width="19.88671875" style="3" customWidth="1"/>
    <col min="15617" max="15617" width="8.6640625" style="3" customWidth="1"/>
    <col min="15618" max="15618" width="11.5546875" style="3" customWidth="1"/>
    <col min="15619" max="15619" width="9.44140625" style="3" customWidth="1"/>
    <col min="15620" max="15620" width="6.6640625" style="3" customWidth="1"/>
    <col min="15621" max="15623" width="6.33203125" style="3" customWidth="1"/>
    <col min="15624" max="15869" width="9.109375" style="3"/>
    <col min="15870" max="15870" width="5.88671875" style="3" customWidth="1"/>
    <col min="15871" max="15871" width="20.109375" style="3" customWidth="1"/>
    <col min="15872" max="15872" width="19.88671875" style="3" customWidth="1"/>
    <col min="15873" max="15873" width="8.6640625" style="3" customWidth="1"/>
    <col min="15874" max="15874" width="11.5546875" style="3" customWidth="1"/>
    <col min="15875" max="15875" width="9.44140625" style="3" customWidth="1"/>
    <col min="15876" max="15876" width="6.6640625" style="3" customWidth="1"/>
    <col min="15877" max="15879" width="6.33203125" style="3" customWidth="1"/>
    <col min="15880" max="16125" width="9.109375" style="3"/>
    <col min="16126" max="16126" width="5.88671875" style="3" customWidth="1"/>
    <col min="16127" max="16127" width="20.109375" style="3" customWidth="1"/>
    <col min="16128" max="16128" width="19.88671875" style="3" customWidth="1"/>
    <col min="16129" max="16129" width="8.6640625" style="3" customWidth="1"/>
    <col min="16130" max="16130" width="11.5546875" style="3" customWidth="1"/>
    <col min="16131" max="16131" width="9.44140625" style="3" customWidth="1"/>
    <col min="16132" max="16132" width="6.6640625" style="3" customWidth="1"/>
    <col min="16133" max="16135" width="6.33203125" style="3" customWidth="1"/>
    <col min="16136" max="16384" width="9.109375" style="3"/>
  </cols>
  <sheetData>
    <row r="1" spans="1:10" ht="15.9" customHeight="1" thickBot="1" x14ac:dyDescent="0.3">
      <c r="A1" s="28" t="s">
        <v>0</v>
      </c>
      <c r="B1" s="28"/>
      <c r="C1" s="1"/>
      <c r="D1" s="29"/>
      <c r="E1" s="29"/>
      <c r="F1" s="29"/>
      <c r="G1" s="29"/>
      <c r="H1" s="29"/>
      <c r="I1" s="2"/>
      <c r="J1" s="2"/>
    </row>
    <row r="2" spans="1:10" ht="15.9" customHeight="1" thickBot="1" x14ac:dyDescent="0.3">
      <c r="A2" s="28"/>
      <c r="B2" s="28"/>
      <c r="C2" s="4"/>
      <c r="D2" s="29"/>
      <c r="E2" s="29"/>
      <c r="F2" s="29"/>
      <c r="G2" s="29"/>
      <c r="H2" s="29"/>
      <c r="I2" s="2"/>
      <c r="J2" s="2"/>
    </row>
    <row r="3" spans="1:10" ht="15.9" customHeight="1" thickBot="1" x14ac:dyDescent="0.3">
      <c r="A3" s="28"/>
      <c r="B3" s="28"/>
      <c r="C3" s="4"/>
      <c r="D3" s="29"/>
      <c r="E3" s="29"/>
      <c r="F3" s="29"/>
      <c r="G3" s="29"/>
      <c r="H3" s="29"/>
      <c r="I3" s="2"/>
      <c r="J3" s="2"/>
    </row>
    <row r="4" spans="1:10" ht="15.9" customHeight="1" thickBot="1" x14ac:dyDescent="0.3">
      <c r="A4" s="28"/>
      <c r="B4" s="28"/>
      <c r="C4" s="4"/>
      <c r="D4" s="29"/>
      <c r="E4" s="29"/>
      <c r="F4" s="29"/>
      <c r="G4" s="29"/>
      <c r="H4" s="29"/>
      <c r="I4" s="2"/>
      <c r="J4" s="2"/>
    </row>
    <row r="5" spans="1:10" ht="20.100000000000001" customHeight="1" thickBot="1" x14ac:dyDescent="0.25">
      <c r="A5" s="30"/>
      <c r="B5" s="32" t="s">
        <v>2</v>
      </c>
      <c r="C5" s="34" t="s">
        <v>3</v>
      </c>
      <c r="D5" s="35" t="s">
        <v>4</v>
      </c>
      <c r="E5" s="25" t="s">
        <v>1</v>
      </c>
      <c r="F5" s="25" t="s">
        <v>5</v>
      </c>
      <c r="G5" s="25" t="s">
        <v>6</v>
      </c>
      <c r="H5" s="27" t="s">
        <v>7</v>
      </c>
    </row>
    <row r="6" spans="1:10" ht="20.100000000000001" customHeight="1" thickBot="1" x14ac:dyDescent="0.25">
      <c r="A6" s="30"/>
      <c r="B6" s="32"/>
      <c r="C6" s="34"/>
      <c r="D6" s="35"/>
      <c r="E6" s="25"/>
      <c r="F6" s="25"/>
      <c r="G6" s="25"/>
      <c r="H6" s="27"/>
    </row>
    <row r="7" spans="1:10" ht="20.100000000000001" customHeight="1" thickBot="1" x14ac:dyDescent="0.25">
      <c r="A7" s="31"/>
      <c r="B7" s="33"/>
      <c r="C7" s="5"/>
      <c r="D7" s="36" t="s">
        <v>8</v>
      </c>
      <c r="E7" s="26"/>
      <c r="F7" s="25"/>
      <c r="G7" s="25"/>
      <c r="H7" s="27"/>
    </row>
    <row r="8" spans="1:10" ht="13.2" x14ac:dyDescent="0.25">
      <c r="A8" s="6">
        <f t="shared" ref="A8:A20" si="0">IF(OR(ISBLANK($B8),$D8&lt;0),"",ROW(A8)-7)</f>
        <v>1</v>
      </c>
      <c r="B8" s="7" t="s">
        <v>9</v>
      </c>
      <c r="C8" s="7" t="s">
        <v>10</v>
      </c>
      <c r="D8" s="8" t="s">
        <v>11</v>
      </c>
      <c r="E8" s="9">
        <f t="shared" ref="E8:E23" si="1">SUM(F8:G8)</f>
        <v>546</v>
      </c>
      <c r="F8" s="10">
        <v>376</v>
      </c>
      <c r="G8" s="11">
        <v>170</v>
      </c>
      <c r="H8" s="11">
        <v>10</v>
      </c>
    </row>
    <row r="9" spans="1:10" ht="13.2" x14ac:dyDescent="0.25">
      <c r="A9" s="6">
        <f t="shared" si="0"/>
        <v>2</v>
      </c>
      <c r="B9" s="12" t="s">
        <v>12</v>
      </c>
      <c r="C9" s="12" t="s">
        <v>13</v>
      </c>
      <c r="D9" s="8" t="s">
        <v>11</v>
      </c>
      <c r="E9" s="9">
        <f t="shared" si="1"/>
        <v>545</v>
      </c>
      <c r="F9" s="10">
        <v>361</v>
      </c>
      <c r="G9" s="11">
        <v>184</v>
      </c>
      <c r="H9" s="11">
        <v>1</v>
      </c>
    </row>
    <row r="10" spans="1:10" ht="13.2" x14ac:dyDescent="0.25">
      <c r="A10" s="6">
        <f t="shared" si="0"/>
        <v>3</v>
      </c>
      <c r="B10" s="13" t="s">
        <v>14</v>
      </c>
      <c r="C10" s="13" t="s">
        <v>15</v>
      </c>
      <c r="D10" s="8" t="s">
        <v>11</v>
      </c>
      <c r="E10" s="9">
        <f t="shared" si="1"/>
        <v>528</v>
      </c>
      <c r="F10" s="10">
        <v>361</v>
      </c>
      <c r="G10" s="11">
        <v>167</v>
      </c>
      <c r="H10" s="11">
        <v>8</v>
      </c>
    </row>
    <row r="11" spans="1:10" ht="13.2" x14ac:dyDescent="0.25">
      <c r="A11" s="6"/>
      <c r="B11" s="13"/>
      <c r="C11" s="13"/>
      <c r="D11" s="8"/>
      <c r="E11" s="9"/>
      <c r="F11" s="10"/>
      <c r="G11" s="11"/>
      <c r="H11" s="11"/>
    </row>
    <row r="12" spans="1:10" ht="13.2" x14ac:dyDescent="0.25">
      <c r="A12" s="6" t="s">
        <v>47</v>
      </c>
      <c r="B12" s="12" t="s">
        <v>16</v>
      </c>
      <c r="C12" s="12" t="s">
        <v>10</v>
      </c>
      <c r="D12" s="8" t="s">
        <v>17</v>
      </c>
      <c r="E12" s="9">
        <f t="shared" si="1"/>
        <v>558</v>
      </c>
      <c r="F12" s="10">
        <v>391</v>
      </c>
      <c r="G12" s="11">
        <v>167</v>
      </c>
      <c r="H12" s="11">
        <v>8</v>
      </c>
    </row>
    <row r="13" spans="1:10" ht="13.2" x14ac:dyDescent="0.25">
      <c r="A13" s="6" t="s">
        <v>48</v>
      </c>
      <c r="B13" s="12" t="s">
        <v>18</v>
      </c>
      <c r="C13" s="12" t="s">
        <v>19</v>
      </c>
      <c r="D13" s="8" t="s">
        <v>17</v>
      </c>
      <c r="E13" s="9">
        <f t="shared" si="1"/>
        <v>573</v>
      </c>
      <c r="F13" s="10">
        <v>389</v>
      </c>
      <c r="G13" s="11">
        <v>184</v>
      </c>
      <c r="H13" s="11">
        <v>3</v>
      </c>
    </row>
    <row r="14" spans="1:10" ht="13.2" x14ac:dyDescent="0.25">
      <c r="A14" s="6" t="s">
        <v>49</v>
      </c>
      <c r="B14" s="13" t="s">
        <v>20</v>
      </c>
      <c r="C14" s="13" t="s">
        <v>21</v>
      </c>
      <c r="D14" s="8" t="s">
        <v>17</v>
      </c>
      <c r="E14" s="9">
        <f t="shared" si="1"/>
        <v>559</v>
      </c>
      <c r="F14" s="10">
        <v>380</v>
      </c>
      <c r="G14" s="11">
        <v>179</v>
      </c>
      <c r="H14" s="11">
        <v>8</v>
      </c>
    </row>
    <row r="15" spans="1:10" ht="13.2" x14ac:dyDescent="0.25">
      <c r="A15" s="6" t="s">
        <v>50</v>
      </c>
      <c r="B15" s="13" t="s">
        <v>22</v>
      </c>
      <c r="C15" s="13" t="s">
        <v>23</v>
      </c>
      <c r="D15" s="8" t="s">
        <v>17</v>
      </c>
      <c r="E15" s="9">
        <f t="shared" si="1"/>
        <v>508</v>
      </c>
      <c r="F15" s="10">
        <v>370</v>
      </c>
      <c r="G15" s="11">
        <v>138</v>
      </c>
      <c r="H15" s="11">
        <v>13</v>
      </c>
    </row>
    <row r="16" spans="1:10" ht="13.2" x14ac:dyDescent="0.25">
      <c r="A16" s="6" t="s">
        <v>51</v>
      </c>
      <c r="B16" s="12" t="s">
        <v>24</v>
      </c>
      <c r="C16" s="13" t="s">
        <v>15</v>
      </c>
      <c r="D16" s="8" t="s">
        <v>17</v>
      </c>
      <c r="E16" s="9">
        <f t="shared" si="1"/>
        <v>527</v>
      </c>
      <c r="F16" s="10">
        <v>369</v>
      </c>
      <c r="G16" s="11">
        <v>158</v>
      </c>
      <c r="H16" s="11">
        <v>12</v>
      </c>
    </row>
    <row r="17" spans="1:8" ht="13.2" x14ac:dyDescent="0.25">
      <c r="A17" s="6" t="s">
        <v>52</v>
      </c>
      <c r="B17" s="7" t="s">
        <v>25</v>
      </c>
      <c r="C17" s="7" t="s">
        <v>26</v>
      </c>
      <c r="D17" s="8" t="s">
        <v>17</v>
      </c>
      <c r="E17" s="9">
        <f t="shared" si="1"/>
        <v>523</v>
      </c>
      <c r="F17" s="10">
        <v>367</v>
      </c>
      <c r="G17" s="11">
        <v>156</v>
      </c>
      <c r="H17" s="11">
        <v>8</v>
      </c>
    </row>
    <row r="18" spans="1:8" ht="13.2" x14ac:dyDescent="0.25">
      <c r="A18" s="6" t="s">
        <v>53</v>
      </c>
      <c r="B18" s="13" t="s">
        <v>27</v>
      </c>
      <c r="C18" s="7" t="s">
        <v>10</v>
      </c>
      <c r="D18" s="8" t="s">
        <v>17</v>
      </c>
      <c r="E18" s="9">
        <f t="shared" si="1"/>
        <v>484</v>
      </c>
      <c r="F18" s="10">
        <v>343</v>
      </c>
      <c r="G18" s="11">
        <v>141</v>
      </c>
      <c r="H18" s="11">
        <v>10</v>
      </c>
    </row>
    <row r="19" spans="1:8" ht="13.2" x14ac:dyDescent="0.25">
      <c r="A19" s="6" t="s">
        <v>54</v>
      </c>
      <c r="B19" s="7" t="s">
        <v>28</v>
      </c>
      <c r="C19" s="7" t="s">
        <v>19</v>
      </c>
      <c r="D19" s="8" t="s">
        <v>17</v>
      </c>
      <c r="E19" s="9">
        <f t="shared" si="1"/>
        <v>465</v>
      </c>
      <c r="F19" s="10">
        <v>342</v>
      </c>
      <c r="G19" s="11">
        <v>123</v>
      </c>
      <c r="H19" s="11">
        <v>18</v>
      </c>
    </row>
    <row r="20" spans="1:8" ht="13.2" x14ac:dyDescent="0.25">
      <c r="A20" s="6" t="s">
        <v>55</v>
      </c>
      <c r="B20" s="13" t="s">
        <v>29</v>
      </c>
      <c r="C20" s="13" t="s">
        <v>15</v>
      </c>
      <c r="D20" s="8" t="s">
        <v>17</v>
      </c>
      <c r="E20" s="9">
        <f t="shared" si="1"/>
        <v>476</v>
      </c>
      <c r="F20" s="10">
        <v>333</v>
      </c>
      <c r="G20" s="11">
        <v>143</v>
      </c>
      <c r="H20" s="11">
        <v>18</v>
      </c>
    </row>
    <row r="21" spans="1:8" ht="13.2" x14ac:dyDescent="0.25">
      <c r="A21" s="6" t="s">
        <v>56</v>
      </c>
      <c r="B21" s="7" t="s">
        <v>31</v>
      </c>
      <c r="C21" s="7" t="s">
        <v>13</v>
      </c>
      <c r="D21" s="8" t="s">
        <v>17</v>
      </c>
      <c r="E21" s="9">
        <f t="shared" si="1"/>
        <v>480</v>
      </c>
      <c r="F21" s="10">
        <v>332</v>
      </c>
      <c r="G21" s="11">
        <v>148</v>
      </c>
      <c r="H21" s="11">
        <v>13</v>
      </c>
    </row>
    <row r="22" spans="1:8" ht="13.2" x14ac:dyDescent="0.25">
      <c r="A22" s="6" t="s">
        <v>57</v>
      </c>
      <c r="B22" s="12" t="s">
        <v>33</v>
      </c>
      <c r="C22" s="13" t="s">
        <v>34</v>
      </c>
      <c r="D22" s="8" t="s">
        <v>17</v>
      </c>
      <c r="E22" s="9">
        <f t="shared" si="1"/>
        <v>453</v>
      </c>
      <c r="F22" s="10">
        <v>318</v>
      </c>
      <c r="G22" s="11">
        <v>135</v>
      </c>
      <c r="H22" s="11">
        <v>11</v>
      </c>
    </row>
    <row r="23" spans="1:8" ht="13.2" x14ac:dyDescent="0.25">
      <c r="A23" s="6" t="s">
        <v>58</v>
      </c>
      <c r="B23" s="13" t="s">
        <v>36</v>
      </c>
      <c r="C23" s="13" t="s">
        <v>37</v>
      </c>
      <c r="D23" s="8" t="s">
        <v>17</v>
      </c>
      <c r="E23" s="9">
        <f t="shared" si="1"/>
        <v>368</v>
      </c>
      <c r="F23" s="10">
        <v>274</v>
      </c>
      <c r="G23" s="11">
        <v>94</v>
      </c>
      <c r="H23" s="11">
        <v>22</v>
      </c>
    </row>
    <row r="24" spans="1:8" ht="13.2" x14ac:dyDescent="0.25">
      <c r="A24" s="6"/>
      <c r="B24" s="7"/>
      <c r="C24" s="7"/>
      <c r="D24" s="8"/>
      <c r="E24" s="9"/>
      <c r="F24" s="10"/>
      <c r="G24" s="11"/>
      <c r="H24" s="11"/>
    </row>
    <row r="25" spans="1:8" ht="13.2" x14ac:dyDescent="0.25">
      <c r="A25" s="6"/>
      <c r="B25" s="12"/>
      <c r="C25" s="12"/>
      <c r="D25" s="8"/>
      <c r="E25" s="9"/>
      <c r="F25" s="10"/>
      <c r="G25" s="11"/>
      <c r="H25" s="11"/>
    </row>
    <row r="26" spans="1:8" ht="13.2" x14ac:dyDescent="0.25">
      <c r="A26" s="6"/>
      <c r="B26" s="13"/>
      <c r="C26" s="13"/>
      <c r="D26" s="8"/>
      <c r="E26" s="9"/>
      <c r="F26" s="10"/>
      <c r="G26" s="11"/>
      <c r="H26" s="11"/>
    </row>
    <row r="27" spans="1:8" ht="13.2" x14ac:dyDescent="0.25">
      <c r="A27" s="6"/>
      <c r="B27" s="13"/>
      <c r="C27" s="13"/>
      <c r="D27" s="8"/>
      <c r="E27" s="9"/>
      <c r="F27" s="10"/>
      <c r="G27" s="11"/>
      <c r="H27" s="11"/>
    </row>
    <row r="28" spans="1:8" ht="13.2" x14ac:dyDescent="0.25">
      <c r="A28" s="6"/>
      <c r="B28" s="13"/>
      <c r="C28" s="13"/>
      <c r="D28" s="8"/>
      <c r="E28" s="9"/>
      <c r="F28" s="10"/>
      <c r="G28" s="11"/>
      <c r="H28" s="11"/>
    </row>
    <row r="29" spans="1:8" ht="13.2" x14ac:dyDescent="0.25">
      <c r="A29" s="6"/>
      <c r="B29" s="12"/>
      <c r="C29" s="12"/>
      <c r="D29" s="8"/>
      <c r="E29" s="9"/>
      <c r="F29" s="10"/>
      <c r="G29" s="11"/>
      <c r="H29" s="11"/>
    </row>
    <row r="30" spans="1:8" ht="13.2" x14ac:dyDescent="0.25">
      <c r="A30" s="6"/>
      <c r="B30" s="12"/>
      <c r="C30" s="12"/>
      <c r="D30" s="8"/>
      <c r="E30" s="9"/>
      <c r="F30" s="10"/>
      <c r="G30" s="11"/>
      <c r="H30" s="11"/>
    </row>
    <row r="31" spans="1:8" ht="13.2" x14ac:dyDescent="0.25">
      <c r="A31" s="6"/>
      <c r="B31" s="12"/>
      <c r="C31" s="12"/>
      <c r="D31" s="8"/>
      <c r="E31" s="9"/>
      <c r="F31" s="10"/>
      <c r="G31" s="11"/>
      <c r="H31" s="11"/>
    </row>
    <row r="32" spans="1:8" ht="13.2" x14ac:dyDescent="0.25">
      <c r="A32" s="6"/>
      <c r="B32" s="13"/>
      <c r="C32" s="13"/>
      <c r="D32" s="8"/>
      <c r="E32" s="9"/>
      <c r="F32" s="10"/>
      <c r="G32" s="11"/>
      <c r="H32" s="11"/>
    </row>
    <row r="33" spans="1:8" ht="13.2" x14ac:dyDescent="0.25">
      <c r="A33" s="6"/>
      <c r="B33" s="12"/>
      <c r="C33" s="12"/>
      <c r="D33" s="8"/>
      <c r="E33" s="9"/>
      <c r="F33" s="10"/>
      <c r="G33" s="11"/>
      <c r="H33" s="11"/>
    </row>
    <row r="34" spans="1:8" ht="13.2" x14ac:dyDescent="0.25">
      <c r="A34" s="6"/>
      <c r="B34" s="13"/>
      <c r="C34" s="13"/>
      <c r="D34" s="8"/>
      <c r="E34" s="9"/>
      <c r="F34" s="10"/>
      <c r="G34" s="11"/>
      <c r="H34" s="11"/>
    </row>
    <row r="35" spans="1:8" ht="13.2" x14ac:dyDescent="0.25">
      <c r="A35" s="6"/>
      <c r="B35" s="13"/>
      <c r="C35" s="13"/>
      <c r="D35" s="8"/>
      <c r="E35" s="9"/>
      <c r="F35" s="10"/>
      <c r="G35" s="11"/>
      <c r="H35" s="11"/>
    </row>
    <row r="36" spans="1:8" ht="13.2" x14ac:dyDescent="0.25">
      <c r="A36" s="6"/>
      <c r="B36" s="12"/>
      <c r="C36" s="12"/>
      <c r="D36" s="8"/>
      <c r="E36" s="9"/>
      <c r="F36" s="10"/>
      <c r="G36" s="11"/>
      <c r="H36" s="11"/>
    </row>
    <row r="37" spans="1:8" ht="13.2" x14ac:dyDescent="0.25">
      <c r="A37" s="6"/>
      <c r="B37" s="12"/>
      <c r="C37" s="13"/>
      <c r="D37" s="8"/>
      <c r="E37" s="9"/>
      <c r="F37" s="10"/>
      <c r="G37" s="11"/>
      <c r="H37" s="11"/>
    </row>
    <row r="38" spans="1:8" ht="13.2" x14ac:dyDescent="0.25">
      <c r="A38" s="6"/>
      <c r="B38" s="13"/>
      <c r="C38" s="13"/>
      <c r="D38" s="8"/>
      <c r="E38" s="9"/>
      <c r="F38" s="10"/>
      <c r="G38" s="11"/>
      <c r="H38" s="11"/>
    </row>
    <row r="39" spans="1:8" ht="13.2" x14ac:dyDescent="0.25">
      <c r="A39" s="6"/>
      <c r="B39" s="13"/>
      <c r="C39" s="7"/>
      <c r="D39" s="8"/>
      <c r="E39" s="9"/>
      <c r="F39" s="10"/>
      <c r="G39" s="11"/>
      <c r="H39" s="11"/>
    </row>
    <row r="40" spans="1:8" ht="13.2" x14ac:dyDescent="0.25">
      <c r="A40" s="6"/>
      <c r="B40" s="14"/>
      <c r="C40" s="14"/>
      <c r="D40" s="15"/>
      <c r="E40" s="9"/>
      <c r="F40" s="11"/>
      <c r="G40" s="11"/>
      <c r="H40" s="11"/>
    </row>
    <row r="41" spans="1:8" ht="13.2" x14ac:dyDescent="0.25">
      <c r="A41" s="6"/>
      <c r="B41" s="7"/>
      <c r="C41" s="7"/>
      <c r="D41" s="8"/>
      <c r="E41" s="9"/>
      <c r="F41" s="11"/>
      <c r="G41" s="11"/>
      <c r="H41" s="11"/>
    </row>
    <row r="42" spans="1:8" ht="13.2" x14ac:dyDescent="0.25">
      <c r="A42" s="6"/>
      <c r="B42" s="16"/>
      <c r="C42" s="12"/>
      <c r="D42" s="8"/>
      <c r="E42" s="9"/>
      <c r="F42" s="11"/>
      <c r="G42" s="11"/>
      <c r="H42" s="11"/>
    </row>
    <row r="43" spans="1:8" ht="13.2" x14ac:dyDescent="0.25">
      <c r="A43" s="6"/>
      <c r="B43" s="12"/>
      <c r="C43" s="13"/>
      <c r="D43" s="8"/>
      <c r="E43" s="9"/>
      <c r="F43" s="11"/>
      <c r="G43" s="11"/>
      <c r="H43" s="11"/>
    </row>
    <row r="44" spans="1:8" ht="13.2" x14ac:dyDescent="0.25">
      <c r="A44" s="6"/>
      <c r="B44" s="7"/>
      <c r="C44" s="7"/>
      <c r="D44" s="8"/>
      <c r="E44" s="9"/>
      <c r="F44" s="11"/>
      <c r="G44" s="11"/>
      <c r="H44" s="11"/>
    </row>
    <row r="45" spans="1:8" ht="13.2" x14ac:dyDescent="0.25">
      <c r="A45" s="6"/>
      <c r="B45" s="7"/>
      <c r="C45" s="7"/>
      <c r="D45" s="8"/>
      <c r="E45" s="9"/>
      <c r="F45" s="11"/>
      <c r="G45" s="11"/>
      <c r="H45" s="11"/>
    </row>
    <row r="46" spans="1:8" ht="13.2" x14ac:dyDescent="0.25">
      <c r="A46" s="6"/>
      <c r="B46" s="17"/>
      <c r="C46" s="7"/>
      <c r="D46" s="8"/>
      <c r="E46" s="9"/>
      <c r="F46" s="11"/>
      <c r="G46" s="11"/>
      <c r="H46" s="11"/>
    </row>
    <row r="47" spans="1:8" ht="13.2" x14ac:dyDescent="0.25">
      <c r="A47" s="6"/>
      <c r="B47" s="18"/>
      <c r="C47" s="18"/>
      <c r="D47" s="19"/>
      <c r="E47" s="9"/>
      <c r="F47" s="11"/>
      <c r="G47" s="11"/>
      <c r="H47" s="11"/>
    </row>
    <row r="48" spans="1:8" ht="13.2" x14ac:dyDescent="0.25">
      <c r="A48" s="6"/>
      <c r="B48" s="18"/>
      <c r="C48" s="18"/>
      <c r="D48" s="19"/>
      <c r="E48" s="9"/>
      <c r="F48" s="11"/>
      <c r="G48" s="11"/>
      <c r="H48" s="11"/>
    </row>
    <row r="49" spans="1:8" ht="13.2" x14ac:dyDescent="0.25">
      <c r="A49" s="6"/>
      <c r="B49" s="20"/>
      <c r="C49" s="20"/>
      <c r="D49" s="11"/>
      <c r="E49" s="9"/>
      <c r="F49" s="11"/>
      <c r="G49" s="11"/>
      <c r="H49" s="11"/>
    </row>
    <row r="50" spans="1:8" ht="13.2" x14ac:dyDescent="0.25">
      <c r="A50" s="6"/>
      <c r="B50" s="20"/>
      <c r="C50" s="20"/>
      <c r="D50" s="11"/>
      <c r="E50" s="9"/>
      <c r="F50" s="11"/>
      <c r="G50" s="11"/>
      <c r="H50" s="11"/>
    </row>
    <row r="51" spans="1:8" ht="13.2" x14ac:dyDescent="0.25">
      <c r="A51" s="6"/>
      <c r="B51" s="20"/>
      <c r="C51" s="20"/>
      <c r="D51" s="11"/>
      <c r="E51" s="9"/>
      <c r="F51" s="11"/>
      <c r="G51" s="11"/>
      <c r="H51" s="11"/>
    </row>
    <row r="52" spans="1:8" ht="13.2" x14ac:dyDescent="0.25">
      <c r="A52" s="6"/>
      <c r="B52" s="20"/>
      <c r="C52" s="20"/>
      <c r="D52" s="11"/>
      <c r="E52" s="9"/>
      <c r="F52" s="11"/>
      <c r="G52" s="11"/>
      <c r="H52" s="11"/>
    </row>
    <row r="53" spans="1:8" ht="13.2" x14ac:dyDescent="0.25">
      <c r="A53" s="6"/>
      <c r="B53" s="20"/>
      <c r="C53" s="20"/>
      <c r="D53" s="11"/>
      <c r="E53" s="9"/>
      <c r="F53" s="11"/>
      <c r="G53" s="11"/>
      <c r="H53" s="11"/>
    </row>
    <row r="54" spans="1:8" ht="13.2" x14ac:dyDescent="0.25">
      <c r="A54" s="6"/>
      <c r="B54" s="20"/>
      <c r="C54" s="20"/>
      <c r="D54" s="11"/>
      <c r="E54" s="9"/>
      <c r="F54" s="11"/>
      <c r="G54" s="11"/>
      <c r="H54" s="11"/>
    </row>
    <row r="55" spans="1:8" ht="13.2" x14ac:dyDescent="0.25">
      <c r="A55" s="6"/>
      <c r="B55" s="20"/>
      <c r="C55" s="20"/>
      <c r="D55" s="11"/>
      <c r="E55" s="9"/>
      <c r="F55" s="11"/>
      <c r="G55" s="11"/>
      <c r="H55" s="11"/>
    </row>
    <row r="56" spans="1:8" ht="13.2" x14ac:dyDescent="0.25">
      <c r="A56" s="6"/>
      <c r="B56" s="20"/>
      <c r="C56" s="20"/>
      <c r="D56" s="11"/>
      <c r="E56" s="9"/>
      <c r="F56" s="11"/>
      <c r="G56" s="11"/>
      <c r="H56" s="11"/>
    </row>
    <row r="57" spans="1:8" ht="13.2" x14ac:dyDescent="0.25">
      <c r="A57" s="6"/>
      <c r="B57" s="20"/>
      <c r="C57" s="20"/>
      <c r="D57" s="11"/>
      <c r="E57" s="9"/>
      <c r="F57" s="11"/>
      <c r="G57" s="11"/>
      <c r="H57" s="11"/>
    </row>
    <row r="58" spans="1:8" ht="13.2" x14ac:dyDescent="0.25">
      <c r="A58" s="21"/>
      <c r="B58" s="20"/>
      <c r="C58" s="20"/>
      <c r="D58" s="11"/>
      <c r="E58" s="22"/>
      <c r="F58" s="11"/>
      <c r="G58" s="11"/>
      <c r="H58" s="11"/>
    </row>
    <row r="59" spans="1:8" ht="13.2" x14ac:dyDescent="0.25">
      <c r="A59" s="21"/>
      <c r="B59" s="20"/>
      <c r="C59" s="20"/>
      <c r="D59" s="11"/>
      <c r="E59" s="22"/>
      <c r="F59" s="11"/>
      <c r="G59" s="11"/>
      <c r="H59" s="11"/>
    </row>
    <row r="60" spans="1:8" ht="13.2" x14ac:dyDescent="0.25">
      <c r="A60" s="21"/>
      <c r="B60" s="20"/>
      <c r="C60" s="20"/>
      <c r="D60" s="11"/>
      <c r="E60" s="22"/>
      <c r="F60" s="11"/>
      <c r="G60" s="11"/>
      <c r="H60" s="11"/>
    </row>
    <row r="61" spans="1:8" ht="13.2" x14ac:dyDescent="0.25">
      <c r="A61" s="21" t="str">
        <f t="shared" ref="A58:A95" si="2">IF(OR(ISBLANK($B61),$D61&lt;0),"",ROW(A61)-7)</f>
        <v/>
      </c>
      <c r="B61" s="20"/>
      <c r="C61" s="20"/>
      <c r="D61" s="11"/>
      <c r="E61" s="22"/>
      <c r="F61" s="11"/>
      <c r="G61" s="11"/>
      <c r="H61" s="11"/>
    </row>
    <row r="62" spans="1:8" ht="13.2" x14ac:dyDescent="0.25">
      <c r="A62" s="21" t="str">
        <f t="shared" si="2"/>
        <v/>
      </c>
      <c r="B62" s="20"/>
      <c r="C62" s="20"/>
      <c r="D62" s="11"/>
      <c r="E62" s="22"/>
      <c r="F62" s="11"/>
      <c r="G62" s="11"/>
      <c r="H62" s="11"/>
    </row>
    <row r="63" spans="1:8" ht="13.2" x14ac:dyDescent="0.25">
      <c r="A63" s="21" t="str">
        <f t="shared" si="2"/>
        <v/>
      </c>
      <c r="B63" s="20"/>
      <c r="C63" s="20"/>
      <c r="D63" s="11"/>
      <c r="E63" s="22"/>
      <c r="F63" s="11"/>
      <c r="G63" s="11"/>
      <c r="H63" s="11"/>
    </row>
    <row r="64" spans="1:8" ht="13.2" x14ac:dyDescent="0.25">
      <c r="A64" s="21" t="str">
        <f t="shared" si="2"/>
        <v/>
      </c>
      <c r="B64" s="20"/>
      <c r="C64" s="20"/>
      <c r="D64" s="11"/>
      <c r="E64" s="22"/>
      <c r="F64" s="11"/>
      <c r="G64" s="11"/>
      <c r="H64" s="11"/>
    </row>
    <row r="65" spans="1:8" ht="13.2" x14ac:dyDescent="0.25">
      <c r="A65" s="21" t="str">
        <f t="shared" si="2"/>
        <v/>
      </c>
      <c r="B65" s="20"/>
      <c r="C65" s="20"/>
      <c r="D65" s="11"/>
      <c r="E65" s="22"/>
      <c r="F65" s="11"/>
      <c r="G65" s="11"/>
      <c r="H65" s="11"/>
    </row>
    <row r="66" spans="1:8" ht="13.2" x14ac:dyDescent="0.25">
      <c r="A66" s="21" t="str">
        <f t="shared" si="2"/>
        <v/>
      </c>
      <c r="B66" s="20"/>
      <c r="C66" s="20"/>
      <c r="D66" s="11"/>
      <c r="E66" s="22"/>
      <c r="F66" s="11"/>
      <c r="G66" s="11"/>
      <c r="H66" s="11"/>
    </row>
    <row r="67" spans="1:8" ht="13.2" x14ac:dyDescent="0.25">
      <c r="A67" s="21" t="str">
        <f t="shared" si="2"/>
        <v/>
      </c>
      <c r="B67" s="20"/>
      <c r="C67" s="20"/>
      <c r="D67" s="11"/>
      <c r="E67" s="22"/>
      <c r="F67" s="11"/>
      <c r="G67" s="11"/>
      <c r="H67" s="11"/>
    </row>
    <row r="68" spans="1:8" ht="13.2" x14ac:dyDescent="0.25">
      <c r="A68" s="21" t="str">
        <f t="shared" si="2"/>
        <v/>
      </c>
      <c r="B68" s="20"/>
      <c r="C68" s="20"/>
      <c r="D68" s="11"/>
      <c r="E68" s="22"/>
      <c r="F68" s="11"/>
      <c r="G68" s="11"/>
      <c r="H68" s="11"/>
    </row>
    <row r="69" spans="1:8" ht="13.2" x14ac:dyDescent="0.25">
      <c r="A69" s="21" t="str">
        <f t="shared" si="2"/>
        <v/>
      </c>
      <c r="B69" s="20"/>
      <c r="C69" s="20"/>
      <c r="D69" s="11"/>
      <c r="E69" s="22"/>
      <c r="F69" s="11"/>
      <c r="G69" s="11"/>
      <c r="H69" s="11"/>
    </row>
    <row r="70" spans="1:8" ht="13.2" x14ac:dyDescent="0.25">
      <c r="A70" s="21" t="str">
        <f t="shared" si="2"/>
        <v/>
      </c>
      <c r="B70" s="20"/>
      <c r="C70" s="20"/>
      <c r="D70" s="11"/>
      <c r="E70" s="22"/>
      <c r="F70" s="11"/>
      <c r="G70" s="11"/>
      <c r="H70" s="11"/>
    </row>
    <row r="71" spans="1:8" ht="13.2" x14ac:dyDescent="0.25">
      <c r="A71" s="21" t="str">
        <f t="shared" si="2"/>
        <v/>
      </c>
      <c r="B71" s="20"/>
      <c r="C71" s="20"/>
      <c r="D71" s="11"/>
      <c r="E71" s="22"/>
      <c r="F71" s="11"/>
      <c r="G71" s="11"/>
      <c r="H71" s="11"/>
    </row>
    <row r="72" spans="1:8" ht="13.2" x14ac:dyDescent="0.25">
      <c r="A72" s="21" t="str">
        <f t="shared" si="2"/>
        <v/>
      </c>
      <c r="B72" s="20"/>
      <c r="C72" s="20"/>
      <c r="D72" s="11"/>
      <c r="E72" s="22"/>
      <c r="F72" s="11"/>
      <c r="G72" s="11"/>
      <c r="H72" s="11"/>
    </row>
    <row r="73" spans="1:8" ht="13.2" x14ac:dyDescent="0.25">
      <c r="A73" s="21" t="str">
        <f t="shared" si="2"/>
        <v/>
      </c>
      <c r="B73" s="20"/>
      <c r="C73" s="20"/>
      <c r="D73" s="11"/>
      <c r="E73" s="22"/>
      <c r="F73" s="11"/>
      <c r="G73" s="11"/>
      <c r="H73" s="11"/>
    </row>
    <row r="74" spans="1:8" ht="13.2" x14ac:dyDescent="0.25">
      <c r="A74" s="21" t="str">
        <f t="shared" si="2"/>
        <v/>
      </c>
      <c r="B74" s="20"/>
      <c r="C74" s="20"/>
      <c r="D74" s="11"/>
      <c r="E74" s="22"/>
      <c r="F74" s="11"/>
      <c r="G74" s="11"/>
      <c r="H74" s="11"/>
    </row>
    <row r="75" spans="1:8" ht="13.2" x14ac:dyDescent="0.25">
      <c r="A75" s="21" t="str">
        <f t="shared" si="2"/>
        <v/>
      </c>
      <c r="B75" s="20"/>
      <c r="C75" s="20"/>
      <c r="D75" s="11"/>
      <c r="E75" s="22"/>
      <c r="F75" s="11"/>
      <c r="G75" s="11"/>
      <c r="H75" s="11"/>
    </row>
    <row r="76" spans="1:8" ht="13.2" x14ac:dyDescent="0.25">
      <c r="A76" s="21" t="str">
        <f t="shared" si="2"/>
        <v/>
      </c>
      <c r="B76" s="20"/>
      <c r="C76" s="20"/>
      <c r="D76" s="11"/>
      <c r="E76" s="22"/>
      <c r="F76" s="11"/>
      <c r="G76" s="11"/>
      <c r="H76" s="11"/>
    </row>
    <row r="77" spans="1:8" ht="13.2" x14ac:dyDescent="0.25">
      <c r="A77" s="21" t="str">
        <f t="shared" si="2"/>
        <v/>
      </c>
      <c r="B77" s="20"/>
      <c r="C77" s="20"/>
      <c r="D77" s="11"/>
      <c r="E77" s="22"/>
      <c r="F77" s="11"/>
      <c r="G77" s="11"/>
      <c r="H77" s="11"/>
    </row>
    <row r="78" spans="1:8" ht="13.2" x14ac:dyDescent="0.25">
      <c r="A78" s="21" t="str">
        <f t="shared" si="2"/>
        <v/>
      </c>
      <c r="B78" s="20"/>
      <c r="C78" s="20"/>
      <c r="D78" s="11"/>
      <c r="E78" s="22" t="str">
        <f>IF(OR(ISBLANK($F78))," ",F78+G78)</f>
        <v xml:space="preserve"> </v>
      </c>
      <c r="F78" s="11"/>
      <c r="G78" s="11"/>
      <c r="H78" s="11"/>
    </row>
    <row r="79" spans="1:8" ht="13.2" x14ac:dyDescent="0.25">
      <c r="A79" s="21" t="str">
        <f t="shared" si="2"/>
        <v/>
      </c>
      <c r="B79" s="20"/>
      <c r="C79" s="20"/>
      <c r="D79" s="11"/>
      <c r="E79" s="22" t="str">
        <f>IF(OR(ISBLANK($F79))," ",F79+G79)</f>
        <v xml:space="preserve"> </v>
      </c>
      <c r="F79" s="11"/>
      <c r="G79" s="11"/>
      <c r="H79" s="11"/>
    </row>
    <row r="80" spans="1:8" ht="13.2" x14ac:dyDescent="0.25">
      <c r="A80" s="21" t="str">
        <f t="shared" si="2"/>
        <v/>
      </c>
      <c r="B80" s="20"/>
      <c r="C80" s="20"/>
      <c r="D80" s="11"/>
      <c r="E80" s="22" t="str">
        <f>IF(OR(ISBLANK($F80))," ",F80+G80)</f>
        <v xml:space="preserve"> </v>
      </c>
      <c r="F80" s="11"/>
      <c r="G80" s="11"/>
      <c r="H80" s="11"/>
    </row>
    <row r="81" spans="1:8" ht="13.2" x14ac:dyDescent="0.25">
      <c r="A81" s="21" t="str">
        <f t="shared" si="2"/>
        <v/>
      </c>
      <c r="B81" s="20"/>
      <c r="C81" s="20"/>
      <c r="D81" s="11"/>
      <c r="E81" s="22" t="str">
        <f>IF(OR(ISBLANK($F81))," ",F81+G81)</f>
        <v xml:space="preserve"> </v>
      </c>
      <c r="F81" s="11"/>
      <c r="G81" s="11"/>
      <c r="H81" s="11"/>
    </row>
    <row r="82" spans="1:8" ht="13.2" x14ac:dyDescent="0.25">
      <c r="A82" s="21" t="str">
        <f t="shared" si="2"/>
        <v/>
      </c>
      <c r="B82" s="20"/>
      <c r="C82" s="20"/>
      <c r="D82" s="11"/>
      <c r="E82" s="22" t="str">
        <f>IF(OR(ISBLANK($F82))," ",F82+G82)</f>
        <v xml:space="preserve"> </v>
      </c>
      <c r="F82" s="11"/>
      <c r="G82" s="11"/>
      <c r="H82" s="11"/>
    </row>
    <row r="83" spans="1:8" ht="13.2" x14ac:dyDescent="0.25">
      <c r="A83" s="21" t="str">
        <f t="shared" si="2"/>
        <v/>
      </c>
      <c r="B83" s="20"/>
      <c r="C83" s="20"/>
      <c r="D83" s="11"/>
      <c r="E83" s="22"/>
      <c r="F83" s="11"/>
      <c r="G83" s="11"/>
      <c r="H83" s="11"/>
    </row>
    <row r="84" spans="1:8" ht="13.2" x14ac:dyDescent="0.25">
      <c r="A84" s="21" t="str">
        <f t="shared" si="2"/>
        <v/>
      </c>
      <c r="B84" s="20"/>
      <c r="C84" s="20"/>
      <c r="D84" s="11"/>
      <c r="E84" s="22"/>
      <c r="F84" s="11"/>
      <c r="G84" s="11"/>
      <c r="H84" s="11"/>
    </row>
    <row r="85" spans="1:8" ht="13.2" x14ac:dyDescent="0.25">
      <c r="A85" s="21" t="str">
        <f t="shared" si="2"/>
        <v/>
      </c>
      <c r="B85" s="20"/>
      <c r="C85" s="20"/>
      <c r="D85" s="11"/>
      <c r="E85" s="22"/>
      <c r="F85" s="11"/>
      <c r="G85" s="11"/>
      <c r="H85" s="11"/>
    </row>
    <row r="86" spans="1:8" ht="13.2" x14ac:dyDescent="0.25">
      <c r="A86" s="21" t="str">
        <f t="shared" si="2"/>
        <v/>
      </c>
      <c r="B86" s="20"/>
      <c r="C86" s="20"/>
      <c r="D86" s="11"/>
      <c r="E86" s="22"/>
      <c r="F86" s="11"/>
      <c r="G86" s="11"/>
      <c r="H86" s="11"/>
    </row>
    <row r="87" spans="1:8" ht="13.2" x14ac:dyDescent="0.25">
      <c r="A87" s="21" t="str">
        <f t="shared" si="2"/>
        <v/>
      </c>
      <c r="B87" s="20"/>
      <c r="C87" s="20"/>
      <c r="D87" s="11"/>
      <c r="E87" s="22"/>
      <c r="F87" s="11"/>
      <c r="G87" s="11"/>
      <c r="H87" s="11"/>
    </row>
    <row r="88" spans="1:8" ht="13.2" x14ac:dyDescent="0.25">
      <c r="A88" s="21" t="str">
        <f t="shared" si="2"/>
        <v/>
      </c>
      <c r="B88" s="20"/>
      <c r="C88" s="20"/>
      <c r="D88" s="11"/>
      <c r="E88" s="22"/>
      <c r="F88" s="11"/>
      <c r="G88" s="11"/>
      <c r="H88" s="11"/>
    </row>
    <row r="89" spans="1:8" ht="13.2" x14ac:dyDescent="0.25">
      <c r="A89" s="21" t="str">
        <f t="shared" si="2"/>
        <v/>
      </c>
      <c r="B89" s="20"/>
      <c r="C89" s="20"/>
      <c r="D89" s="11"/>
      <c r="E89" s="22"/>
      <c r="F89" s="11"/>
      <c r="G89" s="11"/>
      <c r="H89" s="11"/>
    </row>
    <row r="90" spans="1:8" ht="13.2" x14ac:dyDescent="0.25">
      <c r="A90" s="21" t="str">
        <f t="shared" si="2"/>
        <v/>
      </c>
      <c r="B90" s="20"/>
      <c r="C90" s="20"/>
      <c r="D90" s="11"/>
      <c r="E90" s="22"/>
      <c r="F90" s="11"/>
      <c r="G90" s="11"/>
      <c r="H90" s="11"/>
    </row>
    <row r="91" spans="1:8" ht="13.2" x14ac:dyDescent="0.25">
      <c r="A91" s="21" t="str">
        <f t="shared" si="2"/>
        <v/>
      </c>
      <c r="B91" s="20"/>
      <c r="C91" s="20"/>
      <c r="D91" s="11"/>
      <c r="E91" s="22"/>
      <c r="F91" s="11"/>
      <c r="G91" s="11"/>
      <c r="H91" s="11"/>
    </row>
    <row r="92" spans="1:8" ht="13.2" x14ac:dyDescent="0.25">
      <c r="A92" s="21" t="str">
        <f t="shared" si="2"/>
        <v/>
      </c>
      <c r="B92" s="20"/>
      <c r="C92" s="20"/>
      <c r="D92" s="11"/>
      <c r="E92" s="22"/>
      <c r="F92" s="11"/>
      <c r="G92" s="11"/>
      <c r="H92" s="11"/>
    </row>
    <row r="93" spans="1:8" ht="13.2" x14ac:dyDescent="0.25">
      <c r="A93" s="21" t="str">
        <f t="shared" si="2"/>
        <v/>
      </c>
      <c r="B93" s="20"/>
      <c r="C93" s="20"/>
      <c r="D93" s="11"/>
      <c r="E93" s="22"/>
      <c r="F93" s="11"/>
      <c r="G93" s="11"/>
      <c r="H93" s="11"/>
    </row>
    <row r="94" spans="1:8" ht="13.2" x14ac:dyDescent="0.25">
      <c r="A94" s="21" t="str">
        <f t="shared" si="2"/>
        <v/>
      </c>
      <c r="B94" s="20"/>
      <c r="C94" s="20"/>
      <c r="D94" s="11"/>
      <c r="E94" s="22"/>
      <c r="F94" s="11"/>
      <c r="G94" s="11"/>
      <c r="H94" s="11"/>
    </row>
    <row r="95" spans="1:8" ht="13.2" x14ac:dyDescent="0.25">
      <c r="A95" s="21" t="str">
        <f t="shared" si="2"/>
        <v/>
      </c>
      <c r="B95" s="20"/>
      <c r="C95" s="20"/>
      <c r="D95" s="11"/>
      <c r="E95" s="22"/>
      <c r="F95" s="11"/>
      <c r="G95" s="11"/>
      <c r="H95" s="11"/>
    </row>
  </sheetData>
  <protectedRanges>
    <protectedRange sqref="B44:D112" name="Oblast2"/>
    <protectedRange sqref="F8:H28" name="Oblast3_1"/>
  </protectedRanges>
  <mergeCells count="10">
    <mergeCell ref="E5:E7"/>
    <mergeCell ref="F5:F7"/>
    <mergeCell ref="G5:G7"/>
    <mergeCell ref="H5:H7"/>
    <mergeCell ref="A1:B4"/>
    <mergeCell ref="D1:H4"/>
    <mergeCell ref="A5:A7"/>
    <mergeCell ref="B5:B7"/>
    <mergeCell ref="C5:C6"/>
    <mergeCell ref="D5:D7"/>
  </mergeCells>
  <phoneticPr fontId="9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39A39-9743-4035-A783-97F00EB88AD0}">
  <dimension ref="A1:K87"/>
  <sheetViews>
    <sheetView workbookViewId="0">
      <selection activeCell="I1" sqref="I1"/>
    </sheetView>
  </sheetViews>
  <sheetFormatPr defaultColWidth="9.109375" defaultRowHeight="12" x14ac:dyDescent="0.25"/>
  <cols>
    <col min="1" max="1" width="5.88671875" style="23" customWidth="1"/>
    <col min="2" max="2" width="20.109375" style="3" customWidth="1"/>
    <col min="3" max="3" width="19.88671875" style="3" customWidth="1"/>
    <col min="4" max="4" width="9.44140625" style="23" customWidth="1"/>
    <col min="5" max="5" width="6.6640625" style="24" customWidth="1"/>
    <col min="6" max="6" width="6.33203125" style="23" customWidth="1"/>
    <col min="7" max="8" width="6.33203125" style="3" customWidth="1"/>
    <col min="9" max="254" width="9.109375" style="3"/>
    <col min="255" max="255" width="5.88671875" style="3" customWidth="1"/>
    <col min="256" max="256" width="20.109375" style="3" customWidth="1"/>
    <col min="257" max="257" width="19.88671875" style="3" customWidth="1"/>
    <col min="258" max="258" width="8.6640625" style="3" customWidth="1"/>
    <col min="259" max="259" width="11.5546875" style="3" customWidth="1"/>
    <col min="260" max="260" width="9.44140625" style="3" customWidth="1"/>
    <col min="261" max="261" width="6.6640625" style="3" customWidth="1"/>
    <col min="262" max="264" width="6.33203125" style="3" customWidth="1"/>
    <col min="265" max="510" width="9.109375" style="3"/>
    <col min="511" max="511" width="5.88671875" style="3" customWidth="1"/>
    <col min="512" max="512" width="20.109375" style="3" customWidth="1"/>
    <col min="513" max="513" width="19.88671875" style="3" customWidth="1"/>
    <col min="514" max="514" width="8.6640625" style="3" customWidth="1"/>
    <col min="515" max="515" width="11.5546875" style="3" customWidth="1"/>
    <col min="516" max="516" width="9.44140625" style="3" customWidth="1"/>
    <col min="517" max="517" width="6.6640625" style="3" customWidth="1"/>
    <col min="518" max="520" width="6.33203125" style="3" customWidth="1"/>
    <col min="521" max="766" width="9.109375" style="3"/>
    <col min="767" max="767" width="5.88671875" style="3" customWidth="1"/>
    <col min="768" max="768" width="20.109375" style="3" customWidth="1"/>
    <col min="769" max="769" width="19.88671875" style="3" customWidth="1"/>
    <col min="770" max="770" width="8.6640625" style="3" customWidth="1"/>
    <col min="771" max="771" width="11.5546875" style="3" customWidth="1"/>
    <col min="772" max="772" width="9.44140625" style="3" customWidth="1"/>
    <col min="773" max="773" width="6.6640625" style="3" customWidth="1"/>
    <col min="774" max="776" width="6.33203125" style="3" customWidth="1"/>
    <col min="777" max="1022" width="9.109375" style="3"/>
    <col min="1023" max="1023" width="5.88671875" style="3" customWidth="1"/>
    <col min="1024" max="1024" width="20.109375" style="3" customWidth="1"/>
    <col min="1025" max="1025" width="19.88671875" style="3" customWidth="1"/>
    <col min="1026" max="1026" width="8.6640625" style="3" customWidth="1"/>
    <col min="1027" max="1027" width="11.5546875" style="3" customWidth="1"/>
    <col min="1028" max="1028" width="9.44140625" style="3" customWidth="1"/>
    <col min="1029" max="1029" width="6.6640625" style="3" customWidth="1"/>
    <col min="1030" max="1032" width="6.33203125" style="3" customWidth="1"/>
    <col min="1033" max="1278" width="9.109375" style="3"/>
    <col min="1279" max="1279" width="5.88671875" style="3" customWidth="1"/>
    <col min="1280" max="1280" width="20.109375" style="3" customWidth="1"/>
    <col min="1281" max="1281" width="19.88671875" style="3" customWidth="1"/>
    <col min="1282" max="1282" width="8.6640625" style="3" customWidth="1"/>
    <col min="1283" max="1283" width="11.5546875" style="3" customWidth="1"/>
    <col min="1284" max="1284" width="9.44140625" style="3" customWidth="1"/>
    <col min="1285" max="1285" width="6.6640625" style="3" customWidth="1"/>
    <col min="1286" max="1288" width="6.33203125" style="3" customWidth="1"/>
    <col min="1289" max="1534" width="9.109375" style="3"/>
    <col min="1535" max="1535" width="5.88671875" style="3" customWidth="1"/>
    <col min="1536" max="1536" width="20.109375" style="3" customWidth="1"/>
    <col min="1537" max="1537" width="19.88671875" style="3" customWidth="1"/>
    <col min="1538" max="1538" width="8.6640625" style="3" customWidth="1"/>
    <col min="1539" max="1539" width="11.5546875" style="3" customWidth="1"/>
    <col min="1540" max="1540" width="9.44140625" style="3" customWidth="1"/>
    <col min="1541" max="1541" width="6.6640625" style="3" customWidth="1"/>
    <col min="1542" max="1544" width="6.33203125" style="3" customWidth="1"/>
    <col min="1545" max="1790" width="9.109375" style="3"/>
    <col min="1791" max="1791" width="5.88671875" style="3" customWidth="1"/>
    <col min="1792" max="1792" width="20.109375" style="3" customWidth="1"/>
    <col min="1793" max="1793" width="19.88671875" style="3" customWidth="1"/>
    <col min="1794" max="1794" width="8.6640625" style="3" customWidth="1"/>
    <col min="1795" max="1795" width="11.5546875" style="3" customWidth="1"/>
    <col min="1796" max="1796" width="9.44140625" style="3" customWidth="1"/>
    <col min="1797" max="1797" width="6.6640625" style="3" customWidth="1"/>
    <col min="1798" max="1800" width="6.33203125" style="3" customWidth="1"/>
    <col min="1801" max="2046" width="9.109375" style="3"/>
    <col min="2047" max="2047" width="5.88671875" style="3" customWidth="1"/>
    <col min="2048" max="2048" width="20.109375" style="3" customWidth="1"/>
    <col min="2049" max="2049" width="19.88671875" style="3" customWidth="1"/>
    <col min="2050" max="2050" width="8.6640625" style="3" customWidth="1"/>
    <col min="2051" max="2051" width="11.5546875" style="3" customWidth="1"/>
    <col min="2052" max="2052" width="9.44140625" style="3" customWidth="1"/>
    <col min="2053" max="2053" width="6.6640625" style="3" customWidth="1"/>
    <col min="2054" max="2056" width="6.33203125" style="3" customWidth="1"/>
    <col min="2057" max="2302" width="9.109375" style="3"/>
    <col min="2303" max="2303" width="5.88671875" style="3" customWidth="1"/>
    <col min="2304" max="2304" width="20.109375" style="3" customWidth="1"/>
    <col min="2305" max="2305" width="19.88671875" style="3" customWidth="1"/>
    <col min="2306" max="2306" width="8.6640625" style="3" customWidth="1"/>
    <col min="2307" max="2307" width="11.5546875" style="3" customWidth="1"/>
    <col min="2308" max="2308" width="9.44140625" style="3" customWidth="1"/>
    <col min="2309" max="2309" width="6.6640625" style="3" customWidth="1"/>
    <col min="2310" max="2312" width="6.33203125" style="3" customWidth="1"/>
    <col min="2313" max="2558" width="9.109375" style="3"/>
    <col min="2559" max="2559" width="5.88671875" style="3" customWidth="1"/>
    <col min="2560" max="2560" width="20.109375" style="3" customWidth="1"/>
    <col min="2561" max="2561" width="19.88671875" style="3" customWidth="1"/>
    <col min="2562" max="2562" width="8.6640625" style="3" customWidth="1"/>
    <col min="2563" max="2563" width="11.5546875" style="3" customWidth="1"/>
    <col min="2564" max="2564" width="9.44140625" style="3" customWidth="1"/>
    <col min="2565" max="2565" width="6.6640625" style="3" customWidth="1"/>
    <col min="2566" max="2568" width="6.33203125" style="3" customWidth="1"/>
    <col min="2569" max="2814" width="9.109375" style="3"/>
    <col min="2815" max="2815" width="5.88671875" style="3" customWidth="1"/>
    <col min="2816" max="2816" width="20.109375" style="3" customWidth="1"/>
    <col min="2817" max="2817" width="19.88671875" style="3" customWidth="1"/>
    <col min="2818" max="2818" width="8.6640625" style="3" customWidth="1"/>
    <col min="2819" max="2819" width="11.5546875" style="3" customWidth="1"/>
    <col min="2820" max="2820" width="9.44140625" style="3" customWidth="1"/>
    <col min="2821" max="2821" width="6.6640625" style="3" customWidth="1"/>
    <col min="2822" max="2824" width="6.33203125" style="3" customWidth="1"/>
    <col min="2825" max="3070" width="9.109375" style="3"/>
    <col min="3071" max="3071" width="5.88671875" style="3" customWidth="1"/>
    <col min="3072" max="3072" width="20.109375" style="3" customWidth="1"/>
    <col min="3073" max="3073" width="19.88671875" style="3" customWidth="1"/>
    <col min="3074" max="3074" width="8.6640625" style="3" customWidth="1"/>
    <col min="3075" max="3075" width="11.5546875" style="3" customWidth="1"/>
    <col min="3076" max="3076" width="9.44140625" style="3" customWidth="1"/>
    <col min="3077" max="3077" width="6.6640625" style="3" customWidth="1"/>
    <col min="3078" max="3080" width="6.33203125" style="3" customWidth="1"/>
    <col min="3081" max="3326" width="9.109375" style="3"/>
    <col min="3327" max="3327" width="5.88671875" style="3" customWidth="1"/>
    <col min="3328" max="3328" width="20.109375" style="3" customWidth="1"/>
    <col min="3329" max="3329" width="19.88671875" style="3" customWidth="1"/>
    <col min="3330" max="3330" width="8.6640625" style="3" customWidth="1"/>
    <col min="3331" max="3331" width="11.5546875" style="3" customWidth="1"/>
    <col min="3332" max="3332" width="9.44140625" style="3" customWidth="1"/>
    <col min="3333" max="3333" width="6.6640625" style="3" customWidth="1"/>
    <col min="3334" max="3336" width="6.33203125" style="3" customWidth="1"/>
    <col min="3337" max="3582" width="9.109375" style="3"/>
    <col min="3583" max="3583" width="5.88671875" style="3" customWidth="1"/>
    <col min="3584" max="3584" width="20.109375" style="3" customWidth="1"/>
    <col min="3585" max="3585" width="19.88671875" style="3" customWidth="1"/>
    <col min="3586" max="3586" width="8.6640625" style="3" customWidth="1"/>
    <col min="3587" max="3587" width="11.5546875" style="3" customWidth="1"/>
    <col min="3588" max="3588" width="9.44140625" style="3" customWidth="1"/>
    <col min="3589" max="3589" width="6.6640625" style="3" customWidth="1"/>
    <col min="3590" max="3592" width="6.33203125" style="3" customWidth="1"/>
    <col min="3593" max="3838" width="9.109375" style="3"/>
    <col min="3839" max="3839" width="5.88671875" style="3" customWidth="1"/>
    <col min="3840" max="3840" width="20.109375" style="3" customWidth="1"/>
    <col min="3841" max="3841" width="19.88671875" style="3" customWidth="1"/>
    <col min="3842" max="3842" width="8.6640625" style="3" customWidth="1"/>
    <col min="3843" max="3843" width="11.5546875" style="3" customWidth="1"/>
    <col min="3844" max="3844" width="9.44140625" style="3" customWidth="1"/>
    <col min="3845" max="3845" width="6.6640625" style="3" customWidth="1"/>
    <col min="3846" max="3848" width="6.33203125" style="3" customWidth="1"/>
    <col min="3849" max="4094" width="9.109375" style="3"/>
    <col min="4095" max="4095" width="5.88671875" style="3" customWidth="1"/>
    <col min="4096" max="4096" width="20.109375" style="3" customWidth="1"/>
    <col min="4097" max="4097" width="19.88671875" style="3" customWidth="1"/>
    <col min="4098" max="4098" width="8.6640625" style="3" customWidth="1"/>
    <col min="4099" max="4099" width="11.5546875" style="3" customWidth="1"/>
    <col min="4100" max="4100" width="9.44140625" style="3" customWidth="1"/>
    <col min="4101" max="4101" width="6.6640625" style="3" customWidth="1"/>
    <col min="4102" max="4104" width="6.33203125" style="3" customWidth="1"/>
    <col min="4105" max="4350" width="9.109375" style="3"/>
    <col min="4351" max="4351" width="5.88671875" style="3" customWidth="1"/>
    <col min="4352" max="4352" width="20.109375" style="3" customWidth="1"/>
    <col min="4353" max="4353" width="19.88671875" style="3" customWidth="1"/>
    <col min="4354" max="4354" width="8.6640625" style="3" customWidth="1"/>
    <col min="4355" max="4355" width="11.5546875" style="3" customWidth="1"/>
    <col min="4356" max="4356" width="9.44140625" style="3" customWidth="1"/>
    <col min="4357" max="4357" width="6.6640625" style="3" customWidth="1"/>
    <col min="4358" max="4360" width="6.33203125" style="3" customWidth="1"/>
    <col min="4361" max="4606" width="9.109375" style="3"/>
    <col min="4607" max="4607" width="5.88671875" style="3" customWidth="1"/>
    <col min="4608" max="4608" width="20.109375" style="3" customWidth="1"/>
    <col min="4609" max="4609" width="19.88671875" style="3" customWidth="1"/>
    <col min="4610" max="4610" width="8.6640625" style="3" customWidth="1"/>
    <col min="4611" max="4611" width="11.5546875" style="3" customWidth="1"/>
    <col min="4612" max="4612" width="9.44140625" style="3" customWidth="1"/>
    <col min="4613" max="4613" width="6.6640625" style="3" customWidth="1"/>
    <col min="4614" max="4616" width="6.33203125" style="3" customWidth="1"/>
    <col min="4617" max="4862" width="9.109375" style="3"/>
    <col min="4863" max="4863" width="5.88671875" style="3" customWidth="1"/>
    <col min="4864" max="4864" width="20.109375" style="3" customWidth="1"/>
    <col min="4865" max="4865" width="19.88671875" style="3" customWidth="1"/>
    <col min="4866" max="4866" width="8.6640625" style="3" customWidth="1"/>
    <col min="4867" max="4867" width="11.5546875" style="3" customWidth="1"/>
    <col min="4868" max="4868" width="9.44140625" style="3" customWidth="1"/>
    <col min="4869" max="4869" width="6.6640625" style="3" customWidth="1"/>
    <col min="4870" max="4872" width="6.33203125" style="3" customWidth="1"/>
    <col min="4873" max="5118" width="9.109375" style="3"/>
    <col min="5119" max="5119" width="5.88671875" style="3" customWidth="1"/>
    <col min="5120" max="5120" width="20.109375" style="3" customWidth="1"/>
    <col min="5121" max="5121" width="19.88671875" style="3" customWidth="1"/>
    <col min="5122" max="5122" width="8.6640625" style="3" customWidth="1"/>
    <col min="5123" max="5123" width="11.5546875" style="3" customWidth="1"/>
    <col min="5124" max="5124" width="9.44140625" style="3" customWidth="1"/>
    <col min="5125" max="5125" width="6.6640625" style="3" customWidth="1"/>
    <col min="5126" max="5128" width="6.33203125" style="3" customWidth="1"/>
    <col min="5129" max="5374" width="9.109375" style="3"/>
    <col min="5375" max="5375" width="5.88671875" style="3" customWidth="1"/>
    <col min="5376" max="5376" width="20.109375" style="3" customWidth="1"/>
    <col min="5377" max="5377" width="19.88671875" style="3" customWidth="1"/>
    <col min="5378" max="5378" width="8.6640625" style="3" customWidth="1"/>
    <col min="5379" max="5379" width="11.5546875" style="3" customWidth="1"/>
    <col min="5380" max="5380" width="9.44140625" style="3" customWidth="1"/>
    <col min="5381" max="5381" width="6.6640625" style="3" customWidth="1"/>
    <col min="5382" max="5384" width="6.33203125" style="3" customWidth="1"/>
    <col min="5385" max="5630" width="9.109375" style="3"/>
    <col min="5631" max="5631" width="5.88671875" style="3" customWidth="1"/>
    <col min="5632" max="5632" width="20.109375" style="3" customWidth="1"/>
    <col min="5633" max="5633" width="19.88671875" style="3" customWidth="1"/>
    <col min="5634" max="5634" width="8.6640625" style="3" customWidth="1"/>
    <col min="5635" max="5635" width="11.5546875" style="3" customWidth="1"/>
    <col min="5636" max="5636" width="9.44140625" style="3" customWidth="1"/>
    <col min="5637" max="5637" width="6.6640625" style="3" customWidth="1"/>
    <col min="5638" max="5640" width="6.33203125" style="3" customWidth="1"/>
    <col min="5641" max="5886" width="9.109375" style="3"/>
    <col min="5887" max="5887" width="5.88671875" style="3" customWidth="1"/>
    <col min="5888" max="5888" width="20.109375" style="3" customWidth="1"/>
    <col min="5889" max="5889" width="19.88671875" style="3" customWidth="1"/>
    <col min="5890" max="5890" width="8.6640625" style="3" customWidth="1"/>
    <col min="5891" max="5891" width="11.5546875" style="3" customWidth="1"/>
    <col min="5892" max="5892" width="9.44140625" style="3" customWidth="1"/>
    <col min="5893" max="5893" width="6.6640625" style="3" customWidth="1"/>
    <col min="5894" max="5896" width="6.33203125" style="3" customWidth="1"/>
    <col min="5897" max="6142" width="9.109375" style="3"/>
    <col min="6143" max="6143" width="5.88671875" style="3" customWidth="1"/>
    <col min="6144" max="6144" width="20.109375" style="3" customWidth="1"/>
    <col min="6145" max="6145" width="19.88671875" style="3" customWidth="1"/>
    <col min="6146" max="6146" width="8.6640625" style="3" customWidth="1"/>
    <col min="6147" max="6147" width="11.5546875" style="3" customWidth="1"/>
    <col min="6148" max="6148" width="9.44140625" style="3" customWidth="1"/>
    <col min="6149" max="6149" width="6.6640625" style="3" customWidth="1"/>
    <col min="6150" max="6152" width="6.33203125" style="3" customWidth="1"/>
    <col min="6153" max="6398" width="9.109375" style="3"/>
    <col min="6399" max="6399" width="5.88671875" style="3" customWidth="1"/>
    <col min="6400" max="6400" width="20.109375" style="3" customWidth="1"/>
    <col min="6401" max="6401" width="19.88671875" style="3" customWidth="1"/>
    <col min="6402" max="6402" width="8.6640625" style="3" customWidth="1"/>
    <col min="6403" max="6403" width="11.5546875" style="3" customWidth="1"/>
    <col min="6404" max="6404" width="9.44140625" style="3" customWidth="1"/>
    <col min="6405" max="6405" width="6.6640625" style="3" customWidth="1"/>
    <col min="6406" max="6408" width="6.33203125" style="3" customWidth="1"/>
    <col min="6409" max="6654" width="9.109375" style="3"/>
    <col min="6655" max="6655" width="5.88671875" style="3" customWidth="1"/>
    <col min="6656" max="6656" width="20.109375" style="3" customWidth="1"/>
    <col min="6657" max="6657" width="19.88671875" style="3" customWidth="1"/>
    <col min="6658" max="6658" width="8.6640625" style="3" customWidth="1"/>
    <col min="6659" max="6659" width="11.5546875" style="3" customWidth="1"/>
    <col min="6660" max="6660" width="9.44140625" style="3" customWidth="1"/>
    <col min="6661" max="6661" width="6.6640625" style="3" customWidth="1"/>
    <col min="6662" max="6664" width="6.33203125" style="3" customWidth="1"/>
    <col min="6665" max="6910" width="9.109375" style="3"/>
    <col min="6911" max="6911" width="5.88671875" style="3" customWidth="1"/>
    <col min="6912" max="6912" width="20.109375" style="3" customWidth="1"/>
    <col min="6913" max="6913" width="19.88671875" style="3" customWidth="1"/>
    <col min="6914" max="6914" width="8.6640625" style="3" customWidth="1"/>
    <col min="6915" max="6915" width="11.5546875" style="3" customWidth="1"/>
    <col min="6916" max="6916" width="9.44140625" style="3" customWidth="1"/>
    <col min="6917" max="6917" width="6.6640625" style="3" customWidth="1"/>
    <col min="6918" max="6920" width="6.33203125" style="3" customWidth="1"/>
    <col min="6921" max="7166" width="9.109375" style="3"/>
    <col min="7167" max="7167" width="5.88671875" style="3" customWidth="1"/>
    <col min="7168" max="7168" width="20.109375" style="3" customWidth="1"/>
    <col min="7169" max="7169" width="19.88671875" style="3" customWidth="1"/>
    <col min="7170" max="7170" width="8.6640625" style="3" customWidth="1"/>
    <col min="7171" max="7171" width="11.5546875" style="3" customWidth="1"/>
    <col min="7172" max="7172" width="9.44140625" style="3" customWidth="1"/>
    <col min="7173" max="7173" width="6.6640625" style="3" customWidth="1"/>
    <col min="7174" max="7176" width="6.33203125" style="3" customWidth="1"/>
    <col min="7177" max="7422" width="9.109375" style="3"/>
    <col min="7423" max="7423" width="5.88671875" style="3" customWidth="1"/>
    <col min="7424" max="7424" width="20.109375" style="3" customWidth="1"/>
    <col min="7425" max="7425" width="19.88671875" style="3" customWidth="1"/>
    <col min="7426" max="7426" width="8.6640625" style="3" customWidth="1"/>
    <col min="7427" max="7427" width="11.5546875" style="3" customWidth="1"/>
    <col min="7428" max="7428" width="9.44140625" style="3" customWidth="1"/>
    <col min="7429" max="7429" width="6.6640625" style="3" customWidth="1"/>
    <col min="7430" max="7432" width="6.33203125" style="3" customWidth="1"/>
    <col min="7433" max="7678" width="9.109375" style="3"/>
    <col min="7679" max="7679" width="5.88671875" style="3" customWidth="1"/>
    <col min="7680" max="7680" width="20.109375" style="3" customWidth="1"/>
    <col min="7681" max="7681" width="19.88671875" style="3" customWidth="1"/>
    <col min="7682" max="7682" width="8.6640625" style="3" customWidth="1"/>
    <col min="7683" max="7683" width="11.5546875" style="3" customWidth="1"/>
    <col min="7684" max="7684" width="9.44140625" style="3" customWidth="1"/>
    <col min="7685" max="7685" width="6.6640625" style="3" customWidth="1"/>
    <col min="7686" max="7688" width="6.33203125" style="3" customWidth="1"/>
    <col min="7689" max="7934" width="9.109375" style="3"/>
    <col min="7935" max="7935" width="5.88671875" style="3" customWidth="1"/>
    <col min="7936" max="7936" width="20.109375" style="3" customWidth="1"/>
    <col min="7937" max="7937" width="19.88671875" style="3" customWidth="1"/>
    <col min="7938" max="7938" width="8.6640625" style="3" customWidth="1"/>
    <col min="7939" max="7939" width="11.5546875" style="3" customWidth="1"/>
    <col min="7940" max="7940" width="9.44140625" style="3" customWidth="1"/>
    <col min="7941" max="7941" width="6.6640625" style="3" customWidth="1"/>
    <col min="7942" max="7944" width="6.33203125" style="3" customWidth="1"/>
    <col min="7945" max="8190" width="9.109375" style="3"/>
    <col min="8191" max="8191" width="5.88671875" style="3" customWidth="1"/>
    <col min="8192" max="8192" width="20.109375" style="3" customWidth="1"/>
    <col min="8193" max="8193" width="19.88671875" style="3" customWidth="1"/>
    <col min="8194" max="8194" width="8.6640625" style="3" customWidth="1"/>
    <col min="8195" max="8195" width="11.5546875" style="3" customWidth="1"/>
    <col min="8196" max="8196" width="9.44140625" style="3" customWidth="1"/>
    <col min="8197" max="8197" width="6.6640625" style="3" customWidth="1"/>
    <col min="8198" max="8200" width="6.33203125" style="3" customWidth="1"/>
    <col min="8201" max="8446" width="9.109375" style="3"/>
    <col min="8447" max="8447" width="5.88671875" style="3" customWidth="1"/>
    <col min="8448" max="8448" width="20.109375" style="3" customWidth="1"/>
    <col min="8449" max="8449" width="19.88671875" style="3" customWidth="1"/>
    <col min="8450" max="8450" width="8.6640625" style="3" customWidth="1"/>
    <col min="8451" max="8451" width="11.5546875" style="3" customWidth="1"/>
    <col min="8452" max="8452" width="9.44140625" style="3" customWidth="1"/>
    <col min="8453" max="8453" width="6.6640625" style="3" customWidth="1"/>
    <col min="8454" max="8456" width="6.33203125" style="3" customWidth="1"/>
    <col min="8457" max="8702" width="9.109375" style="3"/>
    <col min="8703" max="8703" width="5.88671875" style="3" customWidth="1"/>
    <col min="8704" max="8704" width="20.109375" style="3" customWidth="1"/>
    <col min="8705" max="8705" width="19.88671875" style="3" customWidth="1"/>
    <col min="8706" max="8706" width="8.6640625" style="3" customWidth="1"/>
    <col min="8707" max="8707" width="11.5546875" style="3" customWidth="1"/>
    <col min="8708" max="8708" width="9.44140625" style="3" customWidth="1"/>
    <col min="8709" max="8709" width="6.6640625" style="3" customWidth="1"/>
    <col min="8710" max="8712" width="6.33203125" style="3" customWidth="1"/>
    <col min="8713" max="8958" width="9.109375" style="3"/>
    <col min="8959" max="8959" width="5.88671875" style="3" customWidth="1"/>
    <col min="8960" max="8960" width="20.109375" style="3" customWidth="1"/>
    <col min="8961" max="8961" width="19.88671875" style="3" customWidth="1"/>
    <col min="8962" max="8962" width="8.6640625" style="3" customWidth="1"/>
    <col min="8963" max="8963" width="11.5546875" style="3" customWidth="1"/>
    <col min="8964" max="8964" width="9.44140625" style="3" customWidth="1"/>
    <col min="8965" max="8965" width="6.6640625" style="3" customWidth="1"/>
    <col min="8966" max="8968" width="6.33203125" style="3" customWidth="1"/>
    <col min="8969" max="9214" width="9.109375" style="3"/>
    <col min="9215" max="9215" width="5.88671875" style="3" customWidth="1"/>
    <col min="9216" max="9216" width="20.109375" style="3" customWidth="1"/>
    <col min="9217" max="9217" width="19.88671875" style="3" customWidth="1"/>
    <col min="9218" max="9218" width="8.6640625" style="3" customWidth="1"/>
    <col min="9219" max="9219" width="11.5546875" style="3" customWidth="1"/>
    <col min="9220" max="9220" width="9.44140625" style="3" customWidth="1"/>
    <col min="9221" max="9221" width="6.6640625" style="3" customWidth="1"/>
    <col min="9222" max="9224" width="6.33203125" style="3" customWidth="1"/>
    <col min="9225" max="9470" width="9.109375" style="3"/>
    <col min="9471" max="9471" width="5.88671875" style="3" customWidth="1"/>
    <col min="9472" max="9472" width="20.109375" style="3" customWidth="1"/>
    <col min="9473" max="9473" width="19.88671875" style="3" customWidth="1"/>
    <col min="9474" max="9474" width="8.6640625" style="3" customWidth="1"/>
    <col min="9475" max="9475" width="11.5546875" style="3" customWidth="1"/>
    <col min="9476" max="9476" width="9.44140625" style="3" customWidth="1"/>
    <col min="9477" max="9477" width="6.6640625" style="3" customWidth="1"/>
    <col min="9478" max="9480" width="6.33203125" style="3" customWidth="1"/>
    <col min="9481" max="9726" width="9.109375" style="3"/>
    <col min="9727" max="9727" width="5.88671875" style="3" customWidth="1"/>
    <col min="9728" max="9728" width="20.109375" style="3" customWidth="1"/>
    <col min="9729" max="9729" width="19.88671875" style="3" customWidth="1"/>
    <col min="9730" max="9730" width="8.6640625" style="3" customWidth="1"/>
    <col min="9731" max="9731" width="11.5546875" style="3" customWidth="1"/>
    <col min="9732" max="9732" width="9.44140625" style="3" customWidth="1"/>
    <col min="9733" max="9733" width="6.6640625" style="3" customWidth="1"/>
    <col min="9734" max="9736" width="6.33203125" style="3" customWidth="1"/>
    <col min="9737" max="9982" width="9.109375" style="3"/>
    <col min="9983" max="9983" width="5.88671875" style="3" customWidth="1"/>
    <col min="9984" max="9984" width="20.109375" style="3" customWidth="1"/>
    <col min="9985" max="9985" width="19.88671875" style="3" customWidth="1"/>
    <col min="9986" max="9986" width="8.6640625" style="3" customWidth="1"/>
    <col min="9987" max="9987" width="11.5546875" style="3" customWidth="1"/>
    <col min="9988" max="9988" width="9.44140625" style="3" customWidth="1"/>
    <col min="9989" max="9989" width="6.6640625" style="3" customWidth="1"/>
    <col min="9990" max="9992" width="6.33203125" style="3" customWidth="1"/>
    <col min="9993" max="10238" width="9.109375" style="3"/>
    <col min="10239" max="10239" width="5.88671875" style="3" customWidth="1"/>
    <col min="10240" max="10240" width="20.109375" style="3" customWidth="1"/>
    <col min="10241" max="10241" width="19.88671875" style="3" customWidth="1"/>
    <col min="10242" max="10242" width="8.6640625" style="3" customWidth="1"/>
    <col min="10243" max="10243" width="11.5546875" style="3" customWidth="1"/>
    <col min="10244" max="10244" width="9.44140625" style="3" customWidth="1"/>
    <col min="10245" max="10245" width="6.6640625" style="3" customWidth="1"/>
    <col min="10246" max="10248" width="6.33203125" style="3" customWidth="1"/>
    <col min="10249" max="10494" width="9.109375" style="3"/>
    <col min="10495" max="10495" width="5.88671875" style="3" customWidth="1"/>
    <col min="10496" max="10496" width="20.109375" style="3" customWidth="1"/>
    <col min="10497" max="10497" width="19.88671875" style="3" customWidth="1"/>
    <col min="10498" max="10498" width="8.6640625" style="3" customWidth="1"/>
    <col min="10499" max="10499" width="11.5546875" style="3" customWidth="1"/>
    <col min="10500" max="10500" width="9.44140625" style="3" customWidth="1"/>
    <col min="10501" max="10501" width="6.6640625" style="3" customWidth="1"/>
    <col min="10502" max="10504" width="6.33203125" style="3" customWidth="1"/>
    <col min="10505" max="10750" width="9.109375" style="3"/>
    <col min="10751" max="10751" width="5.88671875" style="3" customWidth="1"/>
    <col min="10752" max="10752" width="20.109375" style="3" customWidth="1"/>
    <col min="10753" max="10753" width="19.88671875" style="3" customWidth="1"/>
    <col min="10754" max="10754" width="8.6640625" style="3" customWidth="1"/>
    <col min="10755" max="10755" width="11.5546875" style="3" customWidth="1"/>
    <col min="10756" max="10756" width="9.44140625" style="3" customWidth="1"/>
    <col min="10757" max="10757" width="6.6640625" style="3" customWidth="1"/>
    <col min="10758" max="10760" width="6.33203125" style="3" customWidth="1"/>
    <col min="10761" max="11006" width="9.109375" style="3"/>
    <col min="11007" max="11007" width="5.88671875" style="3" customWidth="1"/>
    <col min="11008" max="11008" width="20.109375" style="3" customWidth="1"/>
    <col min="11009" max="11009" width="19.88671875" style="3" customWidth="1"/>
    <col min="11010" max="11010" width="8.6640625" style="3" customWidth="1"/>
    <col min="11011" max="11011" width="11.5546875" style="3" customWidth="1"/>
    <col min="11012" max="11012" width="9.44140625" style="3" customWidth="1"/>
    <col min="11013" max="11013" width="6.6640625" style="3" customWidth="1"/>
    <col min="11014" max="11016" width="6.33203125" style="3" customWidth="1"/>
    <col min="11017" max="11262" width="9.109375" style="3"/>
    <col min="11263" max="11263" width="5.88671875" style="3" customWidth="1"/>
    <col min="11264" max="11264" width="20.109375" style="3" customWidth="1"/>
    <col min="11265" max="11265" width="19.88671875" style="3" customWidth="1"/>
    <col min="11266" max="11266" width="8.6640625" style="3" customWidth="1"/>
    <col min="11267" max="11267" width="11.5546875" style="3" customWidth="1"/>
    <col min="11268" max="11268" width="9.44140625" style="3" customWidth="1"/>
    <col min="11269" max="11269" width="6.6640625" style="3" customWidth="1"/>
    <col min="11270" max="11272" width="6.33203125" style="3" customWidth="1"/>
    <col min="11273" max="11518" width="9.109375" style="3"/>
    <col min="11519" max="11519" width="5.88671875" style="3" customWidth="1"/>
    <col min="11520" max="11520" width="20.109375" style="3" customWidth="1"/>
    <col min="11521" max="11521" width="19.88671875" style="3" customWidth="1"/>
    <col min="11522" max="11522" width="8.6640625" style="3" customWidth="1"/>
    <col min="11523" max="11523" width="11.5546875" style="3" customWidth="1"/>
    <col min="11524" max="11524" width="9.44140625" style="3" customWidth="1"/>
    <col min="11525" max="11525" width="6.6640625" style="3" customWidth="1"/>
    <col min="11526" max="11528" width="6.33203125" style="3" customWidth="1"/>
    <col min="11529" max="11774" width="9.109375" style="3"/>
    <col min="11775" max="11775" width="5.88671875" style="3" customWidth="1"/>
    <col min="11776" max="11776" width="20.109375" style="3" customWidth="1"/>
    <col min="11777" max="11777" width="19.88671875" style="3" customWidth="1"/>
    <col min="11778" max="11778" width="8.6640625" style="3" customWidth="1"/>
    <col min="11779" max="11779" width="11.5546875" style="3" customWidth="1"/>
    <col min="11780" max="11780" width="9.44140625" style="3" customWidth="1"/>
    <col min="11781" max="11781" width="6.6640625" style="3" customWidth="1"/>
    <col min="11782" max="11784" width="6.33203125" style="3" customWidth="1"/>
    <col min="11785" max="12030" width="9.109375" style="3"/>
    <col min="12031" max="12031" width="5.88671875" style="3" customWidth="1"/>
    <col min="12032" max="12032" width="20.109375" style="3" customWidth="1"/>
    <col min="12033" max="12033" width="19.88671875" style="3" customWidth="1"/>
    <col min="12034" max="12034" width="8.6640625" style="3" customWidth="1"/>
    <col min="12035" max="12035" width="11.5546875" style="3" customWidth="1"/>
    <col min="12036" max="12036" width="9.44140625" style="3" customWidth="1"/>
    <col min="12037" max="12037" width="6.6640625" style="3" customWidth="1"/>
    <col min="12038" max="12040" width="6.33203125" style="3" customWidth="1"/>
    <col min="12041" max="12286" width="9.109375" style="3"/>
    <col min="12287" max="12287" width="5.88671875" style="3" customWidth="1"/>
    <col min="12288" max="12288" width="20.109375" style="3" customWidth="1"/>
    <col min="12289" max="12289" width="19.88671875" style="3" customWidth="1"/>
    <col min="12290" max="12290" width="8.6640625" style="3" customWidth="1"/>
    <col min="12291" max="12291" width="11.5546875" style="3" customWidth="1"/>
    <col min="12292" max="12292" width="9.44140625" style="3" customWidth="1"/>
    <col min="12293" max="12293" width="6.6640625" style="3" customWidth="1"/>
    <col min="12294" max="12296" width="6.33203125" style="3" customWidth="1"/>
    <col min="12297" max="12542" width="9.109375" style="3"/>
    <col min="12543" max="12543" width="5.88671875" style="3" customWidth="1"/>
    <col min="12544" max="12544" width="20.109375" style="3" customWidth="1"/>
    <col min="12545" max="12545" width="19.88671875" style="3" customWidth="1"/>
    <col min="12546" max="12546" width="8.6640625" style="3" customWidth="1"/>
    <col min="12547" max="12547" width="11.5546875" style="3" customWidth="1"/>
    <col min="12548" max="12548" width="9.44140625" style="3" customWidth="1"/>
    <col min="12549" max="12549" width="6.6640625" style="3" customWidth="1"/>
    <col min="12550" max="12552" width="6.33203125" style="3" customWidth="1"/>
    <col min="12553" max="12798" width="9.109375" style="3"/>
    <col min="12799" max="12799" width="5.88671875" style="3" customWidth="1"/>
    <col min="12800" max="12800" width="20.109375" style="3" customWidth="1"/>
    <col min="12801" max="12801" width="19.88671875" style="3" customWidth="1"/>
    <col min="12802" max="12802" width="8.6640625" style="3" customWidth="1"/>
    <col min="12803" max="12803" width="11.5546875" style="3" customWidth="1"/>
    <col min="12804" max="12804" width="9.44140625" style="3" customWidth="1"/>
    <col min="12805" max="12805" width="6.6640625" style="3" customWidth="1"/>
    <col min="12806" max="12808" width="6.33203125" style="3" customWidth="1"/>
    <col min="12809" max="13054" width="9.109375" style="3"/>
    <col min="13055" max="13055" width="5.88671875" style="3" customWidth="1"/>
    <col min="13056" max="13056" width="20.109375" style="3" customWidth="1"/>
    <col min="13057" max="13057" width="19.88671875" style="3" customWidth="1"/>
    <col min="13058" max="13058" width="8.6640625" style="3" customWidth="1"/>
    <col min="13059" max="13059" width="11.5546875" style="3" customWidth="1"/>
    <col min="13060" max="13060" width="9.44140625" style="3" customWidth="1"/>
    <col min="13061" max="13061" width="6.6640625" style="3" customWidth="1"/>
    <col min="13062" max="13064" width="6.33203125" style="3" customWidth="1"/>
    <col min="13065" max="13310" width="9.109375" style="3"/>
    <col min="13311" max="13311" width="5.88671875" style="3" customWidth="1"/>
    <col min="13312" max="13312" width="20.109375" style="3" customWidth="1"/>
    <col min="13313" max="13313" width="19.88671875" style="3" customWidth="1"/>
    <col min="13314" max="13314" width="8.6640625" style="3" customWidth="1"/>
    <col min="13315" max="13315" width="11.5546875" style="3" customWidth="1"/>
    <col min="13316" max="13316" width="9.44140625" style="3" customWidth="1"/>
    <col min="13317" max="13317" width="6.6640625" style="3" customWidth="1"/>
    <col min="13318" max="13320" width="6.33203125" style="3" customWidth="1"/>
    <col min="13321" max="13566" width="9.109375" style="3"/>
    <col min="13567" max="13567" width="5.88671875" style="3" customWidth="1"/>
    <col min="13568" max="13568" width="20.109375" style="3" customWidth="1"/>
    <col min="13569" max="13569" width="19.88671875" style="3" customWidth="1"/>
    <col min="13570" max="13570" width="8.6640625" style="3" customWidth="1"/>
    <col min="13571" max="13571" width="11.5546875" style="3" customWidth="1"/>
    <col min="13572" max="13572" width="9.44140625" style="3" customWidth="1"/>
    <col min="13573" max="13573" width="6.6640625" style="3" customWidth="1"/>
    <col min="13574" max="13576" width="6.33203125" style="3" customWidth="1"/>
    <col min="13577" max="13822" width="9.109375" style="3"/>
    <col min="13823" max="13823" width="5.88671875" style="3" customWidth="1"/>
    <col min="13824" max="13824" width="20.109375" style="3" customWidth="1"/>
    <col min="13825" max="13825" width="19.88671875" style="3" customWidth="1"/>
    <col min="13826" max="13826" width="8.6640625" style="3" customWidth="1"/>
    <col min="13827" max="13827" width="11.5546875" style="3" customWidth="1"/>
    <col min="13828" max="13828" width="9.44140625" style="3" customWidth="1"/>
    <col min="13829" max="13829" width="6.6640625" style="3" customWidth="1"/>
    <col min="13830" max="13832" width="6.33203125" style="3" customWidth="1"/>
    <col min="13833" max="14078" width="9.109375" style="3"/>
    <col min="14079" max="14079" width="5.88671875" style="3" customWidth="1"/>
    <col min="14080" max="14080" width="20.109375" style="3" customWidth="1"/>
    <col min="14081" max="14081" width="19.88671875" style="3" customWidth="1"/>
    <col min="14082" max="14082" width="8.6640625" style="3" customWidth="1"/>
    <col min="14083" max="14083" width="11.5546875" style="3" customWidth="1"/>
    <col min="14084" max="14084" width="9.44140625" style="3" customWidth="1"/>
    <col min="14085" max="14085" width="6.6640625" style="3" customWidth="1"/>
    <col min="14086" max="14088" width="6.33203125" style="3" customWidth="1"/>
    <col min="14089" max="14334" width="9.109375" style="3"/>
    <col min="14335" max="14335" width="5.88671875" style="3" customWidth="1"/>
    <col min="14336" max="14336" width="20.109375" style="3" customWidth="1"/>
    <col min="14337" max="14337" width="19.88671875" style="3" customWidth="1"/>
    <col min="14338" max="14338" width="8.6640625" style="3" customWidth="1"/>
    <col min="14339" max="14339" width="11.5546875" style="3" customWidth="1"/>
    <col min="14340" max="14340" width="9.44140625" style="3" customWidth="1"/>
    <col min="14341" max="14341" width="6.6640625" style="3" customWidth="1"/>
    <col min="14342" max="14344" width="6.33203125" style="3" customWidth="1"/>
    <col min="14345" max="14590" width="9.109375" style="3"/>
    <col min="14591" max="14591" width="5.88671875" style="3" customWidth="1"/>
    <col min="14592" max="14592" width="20.109375" style="3" customWidth="1"/>
    <col min="14593" max="14593" width="19.88671875" style="3" customWidth="1"/>
    <col min="14594" max="14594" width="8.6640625" style="3" customWidth="1"/>
    <col min="14595" max="14595" width="11.5546875" style="3" customWidth="1"/>
    <col min="14596" max="14596" width="9.44140625" style="3" customWidth="1"/>
    <col min="14597" max="14597" width="6.6640625" style="3" customWidth="1"/>
    <col min="14598" max="14600" width="6.33203125" style="3" customWidth="1"/>
    <col min="14601" max="14846" width="9.109375" style="3"/>
    <col min="14847" max="14847" width="5.88671875" style="3" customWidth="1"/>
    <col min="14848" max="14848" width="20.109375" style="3" customWidth="1"/>
    <col min="14849" max="14849" width="19.88671875" style="3" customWidth="1"/>
    <col min="14850" max="14850" width="8.6640625" style="3" customWidth="1"/>
    <col min="14851" max="14851" width="11.5546875" style="3" customWidth="1"/>
    <col min="14852" max="14852" width="9.44140625" style="3" customWidth="1"/>
    <col min="14853" max="14853" width="6.6640625" style="3" customWidth="1"/>
    <col min="14854" max="14856" width="6.33203125" style="3" customWidth="1"/>
    <col min="14857" max="15102" width="9.109375" style="3"/>
    <col min="15103" max="15103" width="5.88671875" style="3" customWidth="1"/>
    <col min="15104" max="15104" width="20.109375" style="3" customWidth="1"/>
    <col min="15105" max="15105" width="19.88671875" style="3" customWidth="1"/>
    <col min="15106" max="15106" width="8.6640625" style="3" customWidth="1"/>
    <col min="15107" max="15107" width="11.5546875" style="3" customWidth="1"/>
    <col min="15108" max="15108" width="9.44140625" style="3" customWidth="1"/>
    <col min="15109" max="15109" width="6.6640625" style="3" customWidth="1"/>
    <col min="15110" max="15112" width="6.33203125" style="3" customWidth="1"/>
    <col min="15113" max="15358" width="9.109375" style="3"/>
    <col min="15359" max="15359" width="5.88671875" style="3" customWidth="1"/>
    <col min="15360" max="15360" width="20.109375" style="3" customWidth="1"/>
    <col min="15361" max="15361" width="19.88671875" style="3" customWidth="1"/>
    <col min="15362" max="15362" width="8.6640625" style="3" customWidth="1"/>
    <col min="15363" max="15363" width="11.5546875" style="3" customWidth="1"/>
    <col min="15364" max="15364" width="9.44140625" style="3" customWidth="1"/>
    <col min="15365" max="15365" width="6.6640625" style="3" customWidth="1"/>
    <col min="15366" max="15368" width="6.33203125" style="3" customWidth="1"/>
    <col min="15369" max="15614" width="9.109375" style="3"/>
    <col min="15615" max="15615" width="5.88671875" style="3" customWidth="1"/>
    <col min="15616" max="15616" width="20.109375" style="3" customWidth="1"/>
    <col min="15617" max="15617" width="19.88671875" style="3" customWidth="1"/>
    <col min="15618" max="15618" width="8.6640625" style="3" customWidth="1"/>
    <col min="15619" max="15619" width="11.5546875" style="3" customWidth="1"/>
    <col min="15620" max="15620" width="9.44140625" style="3" customWidth="1"/>
    <col min="15621" max="15621" width="6.6640625" style="3" customWidth="1"/>
    <col min="15622" max="15624" width="6.33203125" style="3" customWidth="1"/>
    <col min="15625" max="15870" width="9.109375" style="3"/>
    <col min="15871" max="15871" width="5.88671875" style="3" customWidth="1"/>
    <col min="15872" max="15872" width="20.109375" style="3" customWidth="1"/>
    <col min="15873" max="15873" width="19.88671875" style="3" customWidth="1"/>
    <col min="15874" max="15874" width="8.6640625" style="3" customWidth="1"/>
    <col min="15875" max="15875" width="11.5546875" style="3" customWidth="1"/>
    <col min="15876" max="15876" width="9.44140625" style="3" customWidth="1"/>
    <col min="15877" max="15877" width="6.6640625" style="3" customWidth="1"/>
    <col min="15878" max="15880" width="6.33203125" style="3" customWidth="1"/>
    <col min="15881" max="16126" width="9.109375" style="3"/>
    <col min="16127" max="16127" width="5.88671875" style="3" customWidth="1"/>
    <col min="16128" max="16128" width="20.109375" style="3" customWidth="1"/>
    <col min="16129" max="16129" width="19.88671875" style="3" customWidth="1"/>
    <col min="16130" max="16130" width="8.6640625" style="3" customWidth="1"/>
    <col min="16131" max="16131" width="11.5546875" style="3" customWidth="1"/>
    <col min="16132" max="16132" width="9.44140625" style="3" customWidth="1"/>
    <col min="16133" max="16133" width="6.6640625" style="3" customWidth="1"/>
    <col min="16134" max="16136" width="6.33203125" style="3" customWidth="1"/>
    <col min="16137" max="16384" width="9.109375" style="3"/>
  </cols>
  <sheetData>
    <row r="1" spans="1:11" ht="15.9" customHeight="1" thickBot="1" x14ac:dyDescent="0.3">
      <c r="A1" s="28" t="s">
        <v>170</v>
      </c>
      <c r="B1" s="28"/>
      <c r="C1" s="1"/>
      <c r="D1" s="29"/>
      <c r="E1" s="29"/>
      <c r="F1" s="29"/>
      <c r="G1" s="29"/>
      <c r="H1" s="29"/>
      <c r="I1" s="2">
        <f>COUNTIF(F8:F52,"&gt;0")</f>
        <v>29</v>
      </c>
      <c r="J1" s="2"/>
      <c r="K1" s="2"/>
    </row>
    <row r="2" spans="1:11" ht="15.9" customHeight="1" thickBot="1" x14ac:dyDescent="0.3">
      <c r="A2" s="28"/>
      <c r="B2" s="28"/>
      <c r="C2" s="4"/>
      <c r="D2" s="29"/>
      <c r="E2" s="29"/>
      <c r="F2" s="29"/>
      <c r="G2" s="29"/>
      <c r="H2" s="29"/>
      <c r="I2" s="2"/>
      <c r="J2" s="2"/>
      <c r="K2" s="2"/>
    </row>
    <row r="3" spans="1:11" ht="15.9" customHeight="1" thickBot="1" x14ac:dyDescent="0.3">
      <c r="A3" s="28"/>
      <c r="B3" s="28"/>
      <c r="C3" s="4"/>
      <c r="D3" s="29"/>
      <c r="E3" s="29"/>
      <c r="F3" s="29"/>
      <c r="G3" s="29"/>
      <c r="H3" s="29"/>
      <c r="I3" s="2"/>
      <c r="J3" s="2"/>
      <c r="K3" s="2"/>
    </row>
    <row r="4" spans="1:11" ht="15.9" customHeight="1" thickBot="1" x14ac:dyDescent="0.3">
      <c r="A4" s="28"/>
      <c r="B4" s="28"/>
      <c r="C4" s="4"/>
      <c r="D4" s="29"/>
      <c r="E4" s="29"/>
      <c r="F4" s="29"/>
      <c r="G4" s="29"/>
      <c r="H4" s="29"/>
      <c r="I4" s="2"/>
      <c r="J4" s="2"/>
      <c r="K4" s="2"/>
    </row>
    <row r="5" spans="1:11" ht="20.100000000000001" customHeight="1" thickBot="1" x14ac:dyDescent="0.25">
      <c r="A5" s="30"/>
      <c r="B5" s="32" t="s">
        <v>2</v>
      </c>
      <c r="C5" s="34" t="s">
        <v>3</v>
      </c>
      <c r="D5" s="35" t="s">
        <v>4</v>
      </c>
      <c r="E5" s="25" t="s">
        <v>1</v>
      </c>
      <c r="F5" s="25" t="s">
        <v>5</v>
      </c>
      <c r="G5" s="25" t="s">
        <v>6</v>
      </c>
      <c r="H5" s="27" t="s">
        <v>7</v>
      </c>
    </row>
    <row r="6" spans="1:11" ht="20.100000000000001" customHeight="1" thickBot="1" x14ac:dyDescent="0.25">
      <c r="A6" s="30"/>
      <c r="B6" s="32"/>
      <c r="C6" s="34"/>
      <c r="D6" s="35"/>
      <c r="E6" s="25"/>
      <c r="F6" s="25"/>
      <c r="G6" s="25"/>
      <c r="H6" s="27"/>
    </row>
    <row r="7" spans="1:11" ht="20.100000000000001" customHeight="1" thickBot="1" x14ac:dyDescent="0.25">
      <c r="A7" s="31"/>
      <c r="B7" s="33"/>
      <c r="C7" s="5"/>
      <c r="D7" s="36" t="s">
        <v>8</v>
      </c>
      <c r="E7" s="26"/>
      <c r="F7" s="25"/>
      <c r="G7" s="25"/>
      <c r="H7" s="27"/>
      <c r="I7" s="85" t="s">
        <v>60</v>
      </c>
    </row>
    <row r="8" spans="1:11" ht="13.2" x14ac:dyDescent="0.25">
      <c r="A8" s="6">
        <f>IF(OR(ISBLANK($B8),$D8&lt;0),"",ROW(A8)-7)</f>
        <v>1</v>
      </c>
      <c r="B8" s="13" t="s">
        <v>171</v>
      </c>
      <c r="C8" s="13" t="s">
        <v>172</v>
      </c>
      <c r="D8" s="8" t="s">
        <v>11</v>
      </c>
      <c r="E8" s="9">
        <f t="shared" ref="E8:E37" si="0">SUM(F8:G8)</f>
        <v>561</v>
      </c>
      <c r="F8" s="10">
        <v>365</v>
      </c>
      <c r="G8" s="11">
        <v>196</v>
      </c>
      <c r="H8" s="11">
        <v>5</v>
      </c>
      <c r="I8" s="88"/>
    </row>
    <row r="9" spans="1:11" ht="13.2" x14ac:dyDescent="0.25">
      <c r="A9" s="6">
        <f>IF(OR(ISBLANK($B9),$D9&lt;0),"",ROW(A9)-7)</f>
        <v>2</v>
      </c>
      <c r="B9" s="13" t="s">
        <v>173</v>
      </c>
      <c r="C9" s="13" t="s">
        <v>172</v>
      </c>
      <c r="D9" s="8" t="s">
        <v>11</v>
      </c>
      <c r="E9" s="9">
        <f t="shared" si="0"/>
        <v>542</v>
      </c>
      <c r="F9" s="10">
        <v>359</v>
      </c>
      <c r="G9" s="11">
        <v>183</v>
      </c>
      <c r="H9" s="11">
        <v>1</v>
      </c>
      <c r="I9" s="88"/>
    </row>
    <row r="10" spans="1:11" ht="13.2" x14ac:dyDescent="0.25">
      <c r="A10" s="6">
        <f>IF(OR(ISBLANK($B10),$D10&lt;0),"",ROW(A10)-7)</f>
        <v>3</v>
      </c>
      <c r="B10" s="12" t="s">
        <v>174</v>
      </c>
      <c r="C10" s="12" t="s">
        <v>175</v>
      </c>
      <c r="D10" s="8" t="s">
        <v>11</v>
      </c>
      <c r="E10" s="9">
        <f t="shared" si="0"/>
        <v>521</v>
      </c>
      <c r="F10" s="10">
        <v>364</v>
      </c>
      <c r="G10" s="11">
        <v>157</v>
      </c>
      <c r="H10" s="11">
        <v>9</v>
      </c>
      <c r="I10" s="88"/>
    </row>
    <row r="11" spans="1:11" ht="13.2" x14ac:dyDescent="0.25">
      <c r="A11" s="6"/>
      <c r="B11" s="12"/>
      <c r="C11" s="12"/>
      <c r="D11" s="8"/>
      <c r="E11" s="9"/>
      <c r="F11" s="10"/>
      <c r="G11" s="11"/>
      <c r="H11" s="11"/>
      <c r="I11" s="88"/>
    </row>
    <row r="12" spans="1:11" ht="13.2" x14ac:dyDescent="0.25">
      <c r="A12" s="6" t="s">
        <v>47</v>
      </c>
      <c r="B12" s="13" t="s">
        <v>176</v>
      </c>
      <c r="C12" s="13" t="s">
        <v>175</v>
      </c>
      <c r="D12" s="8" t="s">
        <v>17</v>
      </c>
      <c r="E12" s="9">
        <f t="shared" si="0"/>
        <v>594</v>
      </c>
      <c r="F12" s="10">
        <v>378</v>
      </c>
      <c r="G12" s="11">
        <v>216</v>
      </c>
      <c r="H12" s="11">
        <v>4</v>
      </c>
      <c r="I12" s="88"/>
    </row>
    <row r="13" spans="1:11" ht="13.2" x14ac:dyDescent="0.25">
      <c r="A13" s="6" t="s">
        <v>48</v>
      </c>
      <c r="B13" s="13" t="s">
        <v>177</v>
      </c>
      <c r="C13" s="13" t="s">
        <v>175</v>
      </c>
      <c r="D13" s="8" t="s">
        <v>17</v>
      </c>
      <c r="E13" s="9">
        <f t="shared" si="0"/>
        <v>582</v>
      </c>
      <c r="F13" s="10">
        <v>385</v>
      </c>
      <c r="G13" s="11">
        <v>197</v>
      </c>
      <c r="H13" s="11">
        <v>0</v>
      </c>
      <c r="I13" s="88"/>
    </row>
    <row r="14" spans="1:11" ht="13.2" x14ac:dyDescent="0.25">
      <c r="A14" s="6" t="s">
        <v>49</v>
      </c>
      <c r="B14" s="12" t="s">
        <v>178</v>
      </c>
      <c r="C14" s="12" t="s">
        <v>179</v>
      </c>
      <c r="D14" s="8" t="s">
        <v>17</v>
      </c>
      <c r="E14" s="9">
        <f t="shared" si="0"/>
        <v>570</v>
      </c>
      <c r="F14" s="10">
        <v>384</v>
      </c>
      <c r="G14" s="11">
        <v>186</v>
      </c>
      <c r="H14" s="11">
        <v>5</v>
      </c>
      <c r="I14" s="88"/>
    </row>
    <row r="15" spans="1:11" ht="13.2" x14ac:dyDescent="0.25">
      <c r="A15" s="6" t="s">
        <v>50</v>
      </c>
      <c r="B15" s="7" t="s">
        <v>180</v>
      </c>
      <c r="C15" s="7" t="s">
        <v>181</v>
      </c>
      <c r="D15" s="8" t="s">
        <v>17</v>
      </c>
      <c r="E15" s="9">
        <f t="shared" si="0"/>
        <v>561</v>
      </c>
      <c r="F15" s="10">
        <v>381</v>
      </c>
      <c r="G15" s="11">
        <v>180</v>
      </c>
      <c r="H15" s="11">
        <v>13</v>
      </c>
      <c r="I15" s="88"/>
    </row>
    <row r="16" spans="1:11" ht="14.4" x14ac:dyDescent="0.25">
      <c r="A16" s="6" t="s">
        <v>51</v>
      </c>
      <c r="B16" s="91" t="s">
        <v>182</v>
      </c>
      <c r="C16" s="12" t="s">
        <v>183</v>
      </c>
      <c r="D16" s="8" t="s">
        <v>17</v>
      </c>
      <c r="E16" s="9">
        <f t="shared" si="0"/>
        <v>555</v>
      </c>
      <c r="F16" s="10">
        <v>362</v>
      </c>
      <c r="G16" s="11">
        <v>193</v>
      </c>
      <c r="H16" s="11">
        <v>6</v>
      </c>
      <c r="I16" s="88"/>
    </row>
    <row r="17" spans="1:9" ht="13.2" x14ac:dyDescent="0.25">
      <c r="A17" s="6" t="s">
        <v>52</v>
      </c>
      <c r="B17" s="13" t="s">
        <v>184</v>
      </c>
      <c r="C17" s="13" t="s">
        <v>185</v>
      </c>
      <c r="D17" s="8" t="s">
        <v>17</v>
      </c>
      <c r="E17" s="9">
        <f t="shared" si="0"/>
        <v>555</v>
      </c>
      <c r="F17" s="10">
        <v>375</v>
      </c>
      <c r="G17" s="11">
        <v>180</v>
      </c>
      <c r="H17" s="11">
        <v>3</v>
      </c>
      <c r="I17" s="88"/>
    </row>
    <row r="18" spans="1:9" ht="13.2" x14ac:dyDescent="0.25">
      <c r="A18" s="6" t="s">
        <v>53</v>
      </c>
      <c r="B18" s="13" t="s">
        <v>186</v>
      </c>
      <c r="C18" s="13" t="s">
        <v>185</v>
      </c>
      <c r="D18" s="8" t="s">
        <v>17</v>
      </c>
      <c r="E18" s="9">
        <f t="shared" si="0"/>
        <v>544</v>
      </c>
      <c r="F18" s="10">
        <v>369</v>
      </c>
      <c r="G18" s="11">
        <v>175</v>
      </c>
      <c r="H18" s="11">
        <v>7</v>
      </c>
      <c r="I18" s="88"/>
    </row>
    <row r="19" spans="1:9" ht="13.2" x14ac:dyDescent="0.25">
      <c r="A19" s="6" t="s">
        <v>54</v>
      </c>
      <c r="B19" s="12" t="s">
        <v>187</v>
      </c>
      <c r="C19" s="12" t="s">
        <v>188</v>
      </c>
      <c r="D19" s="8" t="s">
        <v>17</v>
      </c>
      <c r="E19" s="9">
        <f t="shared" si="0"/>
        <v>527</v>
      </c>
      <c r="F19" s="10">
        <v>360</v>
      </c>
      <c r="G19" s="11">
        <v>167</v>
      </c>
      <c r="H19" s="11">
        <v>9</v>
      </c>
      <c r="I19" s="88"/>
    </row>
    <row r="20" spans="1:9" ht="13.2" x14ac:dyDescent="0.25">
      <c r="A20" s="6" t="s">
        <v>55</v>
      </c>
      <c r="B20" s="13" t="s">
        <v>189</v>
      </c>
      <c r="C20" s="13" t="s">
        <v>190</v>
      </c>
      <c r="D20" s="8" t="s">
        <v>17</v>
      </c>
      <c r="E20" s="9">
        <f t="shared" si="0"/>
        <v>524</v>
      </c>
      <c r="F20" s="10">
        <v>367</v>
      </c>
      <c r="G20" s="11">
        <v>157</v>
      </c>
      <c r="H20" s="11">
        <v>8</v>
      </c>
      <c r="I20" s="88"/>
    </row>
    <row r="21" spans="1:9" ht="13.2" x14ac:dyDescent="0.25">
      <c r="A21" s="6" t="s">
        <v>56</v>
      </c>
      <c r="B21" s="13" t="s">
        <v>191</v>
      </c>
      <c r="C21" s="7" t="s">
        <v>192</v>
      </c>
      <c r="D21" s="8" t="s">
        <v>17</v>
      </c>
      <c r="E21" s="9">
        <f t="shared" si="0"/>
        <v>523</v>
      </c>
      <c r="F21" s="10">
        <v>353</v>
      </c>
      <c r="G21" s="11">
        <v>170</v>
      </c>
      <c r="H21" s="11">
        <v>9</v>
      </c>
      <c r="I21" s="88"/>
    </row>
    <row r="22" spans="1:9" ht="13.2" x14ac:dyDescent="0.25">
      <c r="A22" s="6" t="s">
        <v>57</v>
      </c>
      <c r="B22" s="13" t="s">
        <v>193</v>
      </c>
      <c r="C22" s="13" t="s">
        <v>175</v>
      </c>
      <c r="D22" s="8" t="s">
        <v>17</v>
      </c>
      <c r="E22" s="9">
        <f t="shared" si="0"/>
        <v>520</v>
      </c>
      <c r="F22" s="10">
        <v>358</v>
      </c>
      <c r="G22" s="11">
        <v>162</v>
      </c>
      <c r="H22" s="11">
        <v>6</v>
      </c>
      <c r="I22" s="88"/>
    </row>
    <row r="23" spans="1:9" ht="13.2" x14ac:dyDescent="0.25">
      <c r="A23" s="6" t="s">
        <v>58</v>
      </c>
      <c r="B23" s="7" t="s">
        <v>194</v>
      </c>
      <c r="C23" s="7" t="s">
        <v>172</v>
      </c>
      <c r="D23" s="8" t="s">
        <v>17</v>
      </c>
      <c r="E23" s="9">
        <f t="shared" si="0"/>
        <v>519</v>
      </c>
      <c r="F23" s="10">
        <v>371</v>
      </c>
      <c r="G23" s="11">
        <v>148</v>
      </c>
      <c r="H23" s="11">
        <v>10</v>
      </c>
      <c r="I23" s="88"/>
    </row>
    <row r="24" spans="1:9" ht="13.2" x14ac:dyDescent="0.25">
      <c r="A24" s="6" t="s">
        <v>99</v>
      </c>
      <c r="B24" s="12" t="s">
        <v>195</v>
      </c>
      <c r="C24" s="12" t="s">
        <v>188</v>
      </c>
      <c r="D24" s="8" t="s">
        <v>17</v>
      </c>
      <c r="E24" s="9">
        <f t="shared" si="0"/>
        <v>516</v>
      </c>
      <c r="F24" s="10">
        <v>362</v>
      </c>
      <c r="G24" s="11">
        <v>154</v>
      </c>
      <c r="H24" s="11">
        <v>10</v>
      </c>
      <c r="I24" s="88"/>
    </row>
    <row r="25" spans="1:9" ht="13.2" x14ac:dyDescent="0.25">
      <c r="A25" s="6" t="s">
        <v>100</v>
      </c>
      <c r="B25" s="13" t="s">
        <v>196</v>
      </c>
      <c r="C25" s="13" t="s">
        <v>190</v>
      </c>
      <c r="D25" s="8" t="s">
        <v>17</v>
      </c>
      <c r="E25" s="9">
        <f t="shared" si="0"/>
        <v>513</v>
      </c>
      <c r="F25" s="10">
        <v>346</v>
      </c>
      <c r="G25" s="11">
        <v>167</v>
      </c>
      <c r="H25" s="11">
        <v>6</v>
      </c>
      <c r="I25" s="88"/>
    </row>
    <row r="26" spans="1:9" ht="13.2" x14ac:dyDescent="0.25">
      <c r="A26" s="6" t="s">
        <v>101</v>
      </c>
      <c r="B26" s="7" t="s">
        <v>197</v>
      </c>
      <c r="C26" s="7" t="s">
        <v>179</v>
      </c>
      <c r="D26" s="8" t="s">
        <v>17</v>
      </c>
      <c r="E26" s="9">
        <f t="shared" si="0"/>
        <v>512</v>
      </c>
      <c r="F26" s="10">
        <v>354</v>
      </c>
      <c r="G26" s="11">
        <v>158</v>
      </c>
      <c r="H26" s="11">
        <v>7</v>
      </c>
      <c r="I26" s="88"/>
    </row>
    <row r="27" spans="1:9" ht="13.2" x14ac:dyDescent="0.25">
      <c r="A27" s="6" t="s">
        <v>30</v>
      </c>
      <c r="B27" s="13" t="s">
        <v>198</v>
      </c>
      <c r="C27" s="13" t="s">
        <v>199</v>
      </c>
      <c r="D27" s="8" t="s">
        <v>17</v>
      </c>
      <c r="E27" s="9">
        <f t="shared" si="0"/>
        <v>510</v>
      </c>
      <c r="F27" s="10">
        <v>369</v>
      </c>
      <c r="G27" s="11">
        <v>141</v>
      </c>
      <c r="H27" s="11">
        <v>12</v>
      </c>
      <c r="I27" s="88"/>
    </row>
    <row r="28" spans="1:9" ht="13.2" x14ac:dyDescent="0.25">
      <c r="A28" s="6" t="s">
        <v>32</v>
      </c>
      <c r="B28" s="7" t="s">
        <v>200</v>
      </c>
      <c r="C28" s="7" t="s">
        <v>192</v>
      </c>
      <c r="D28" s="8" t="s">
        <v>17</v>
      </c>
      <c r="E28" s="9">
        <f t="shared" si="0"/>
        <v>507</v>
      </c>
      <c r="F28" s="10">
        <v>345</v>
      </c>
      <c r="G28" s="11">
        <v>162</v>
      </c>
      <c r="H28" s="11">
        <v>7</v>
      </c>
      <c r="I28" s="88"/>
    </row>
    <row r="29" spans="1:9" ht="13.2" x14ac:dyDescent="0.25">
      <c r="A29" s="6" t="s">
        <v>35</v>
      </c>
      <c r="B29" s="13" t="s">
        <v>201</v>
      </c>
      <c r="C29" s="13" t="s">
        <v>190</v>
      </c>
      <c r="D29" s="8" t="s">
        <v>17</v>
      </c>
      <c r="E29" s="9">
        <f t="shared" si="0"/>
        <v>503</v>
      </c>
      <c r="F29" s="10">
        <v>350</v>
      </c>
      <c r="G29" s="11">
        <v>153</v>
      </c>
      <c r="H29" s="11">
        <v>7</v>
      </c>
      <c r="I29" s="88"/>
    </row>
    <row r="30" spans="1:9" ht="13.2" x14ac:dyDescent="0.25">
      <c r="A30" s="6" t="s">
        <v>38</v>
      </c>
      <c r="B30" s="13" t="s">
        <v>202</v>
      </c>
      <c r="C30" s="13" t="s">
        <v>203</v>
      </c>
      <c r="D30" s="8" t="s">
        <v>17</v>
      </c>
      <c r="E30" s="9">
        <f t="shared" si="0"/>
        <v>500</v>
      </c>
      <c r="F30" s="10">
        <v>336</v>
      </c>
      <c r="G30" s="11">
        <v>164</v>
      </c>
      <c r="H30" s="11">
        <v>6</v>
      </c>
      <c r="I30" s="88"/>
    </row>
    <row r="31" spans="1:9" ht="13.2" x14ac:dyDescent="0.25">
      <c r="A31" s="6" t="s">
        <v>39</v>
      </c>
      <c r="B31" s="13" t="s">
        <v>204</v>
      </c>
      <c r="C31" s="13" t="s">
        <v>203</v>
      </c>
      <c r="D31" s="8" t="s">
        <v>17</v>
      </c>
      <c r="E31" s="9">
        <f t="shared" si="0"/>
        <v>495</v>
      </c>
      <c r="F31" s="10">
        <v>349</v>
      </c>
      <c r="G31" s="11">
        <v>146</v>
      </c>
      <c r="H31" s="11">
        <v>13</v>
      </c>
      <c r="I31" s="88"/>
    </row>
    <row r="32" spans="1:9" ht="13.2" x14ac:dyDescent="0.25">
      <c r="A32" s="6" t="s">
        <v>40</v>
      </c>
      <c r="B32" s="12" t="s">
        <v>205</v>
      </c>
      <c r="C32" s="12" t="s">
        <v>206</v>
      </c>
      <c r="D32" s="8" t="s">
        <v>17</v>
      </c>
      <c r="E32" s="9">
        <f t="shared" si="0"/>
        <v>479</v>
      </c>
      <c r="F32" s="10">
        <v>338</v>
      </c>
      <c r="G32" s="11">
        <v>141</v>
      </c>
      <c r="H32" s="11">
        <v>16</v>
      </c>
      <c r="I32" s="88"/>
    </row>
    <row r="33" spans="1:9" ht="13.2" x14ac:dyDescent="0.25">
      <c r="A33" s="6" t="s">
        <v>41</v>
      </c>
      <c r="B33" s="7" t="s">
        <v>207</v>
      </c>
      <c r="C33" s="7" t="s">
        <v>172</v>
      </c>
      <c r="D33" s="8" t="s">
        <v>17</v>
      </c>
      <c r="E33" s="9">
        <f t="shared" si="0"/>
        <v>477</v>
      </c>
      <c r="F33" s="10">
        <v>358</v>
      </c>
      <c r="G33" s="11">
        <v>119</v>
      </c>
      <c r="H33" s="11">
        <v>18</v>
      </c>
      <c r="I33" s="88"/>
    </row>
    <row r="34" spans="1:9" ht="13.2" x14ac:dyDescent="0.25">
      <c r="A34" s="6" t="s">
        <v>42</v>
      </c>
      <c r="B34" s="7" t="s">
        <v>208</v>
      </c>
      <c r="C34" s="7" t="s">
        <v>209</v>
      </c>
      <c r="D34" s="8" t="s">
        <v>17</v>
      </c>
      <c r="E34" s="9">
        <f t="shared" si="0"/>
        <v>455</v>
      </c>
      <c r="F34" s="10">
        <v>319</v>
      </c>
      <c r="G34" s="11">
        <v>136</v>
      </c>
      <c r="H34" s="11">
        <v>16</v>
      </c>
      <c r="I34" s="88"/>
    </row>
    <row r="35" spans="1:9" ht="13.2" x14ac:dyDescent="0.25">
      <c r="A35" s="6" t="s">
        <v>43</v>
      </c>
      <c r="B35" s="12" t="s">
        <v>210</v>
      </c>
      <c r="C35" s="12" t="s">
        <v>179</v>
      </c>
      <c r="D35" s="8" t="s">
        <v>17</v>
      </c>
      <c r="E35" s="9">
        <f t="shared" si="0"/>
        <v>442</v>
      </c>
      <c r="F35" s="10">
        <v>332</v>
      </c>
      <c r="G35" s="11">
        <v>110</v>
      </c>
      <c r="H35" s="11">
        <v>17</v>
      </c>
      <c r="I35" s="88"/>
    </row>
    <row r="36" spans="1:9" ht="13.2" x14ac:dyDescent="0.25">
      <c r="A36" s="6" t="s">
        <v>44</v>
      </c>
      <c r="B36" s="12" t="s">
        <v>211</v>
      </c>
      <c r="C36" s="12" t="s">
        <v>212</v>
      </c>
      <c r="D36" s="8" t="s">
        <v>17</v>
      </c>
      <c r="E36" s="9">
        <f t="shared" si="0"/>
        <v>418</v>
      </c>
      <c r="F36" s="11">
        <v>307</v>
      </c>
      <c r="G36" s="11">
        <v>111</v>
      </c>
      <c r="H36" s="11">
        <v>20</v>
      </c>
      <c r="I36" s="88"/>
    </row>
    <row r="37" spans="1:9" ht="13.2" x14ac:dyDescent="0.25">
      <c r="A37" s="6" t="s">
        <v>45</v>
      </c>
      <c r="B37" s="14" t="s">
        <v>213</v>
      </c>
      <c r="C37" s="14" t="s">
        <v>214</v>
      </c>
      <c r="D37" s="8" t="s">
        <v>17</v>
      </c>
      <c r="E37" s="9">
        <f t="shared" si="0"/>
        <v>411</v>
      </c>
      <c r="F37" s="11">
        <v>290</v>
      </c>
      <c r="G37" s="11">
        <v>121</v>
      </c>
      <c r="H37" s="11">
        <v>21</v>
      </c>
      <c r="I37" s="88"/>
    </row>
    <row r="38" spans="1:9" ht="13.2" x14ac:dyDescent="0.25">
      <c r="A38" s="6"/>
      <c r="B38" s="17"/>
      <c r="C38" s="7"/>
      <c r="D38" s="8"/>
      <c r="E38" s="9"/>
      <c r="F38" s="11"/>
      <c r="G38" s="11"/>
      <c r="H38" s="11"/>
      <c r="I38" s="88"/>
    </row>
    <row r="39" spans="1:9" ht="13.2" x14ac:dyDescent="0.25">
      <c r="A39" s="6"/>
      <c r="B39" s="18"/>
      <c r="C39" s="18"/>
      <c r="D39" s="19"/>
      <c r="E39" s="9"/>
      <c r="F39" s="11"/>
      <c r="G39" s="11"/>
      <c r="H39" s="11"/>
      <c r="I39" s="88"/>
    </row>
    <row r="40" spans="1:9" ht="13.2" x14ac:dyDescent="0.25">
      <c r="A40" s="6"/>
      <c r="B40" s="18"/>
      <c r="C40" s="18"/>
      <c r="D40" s="19"/>
      <c r="E40" s="9"/>
      <c r="F40" s="11"/>
      <c r="G40" s="11"/>
      <c r="H40" s="11"/>
      <c r="I40" s="88"/>
    </row>
    <row r="41" spans="1:9" ht="13.2" x14ac:dyDescent="0.25">
      <c r="A41" s="6"/>
      <c r="B41" s="20"/>
      <c r="C41" s="20"/>
      <c r="D41" s="11"/>
      <c r="E41" s="9"/>
      <c r="F41" s="11"/>
      <c r="G41" s="11"/>
      <c r="H41" s="11"/>
      <c r="I41" s="88"/>
    </row>
    <row r="42" spans="1:9" ht="13.2" x14ac:dyDescent="0.25">
      <c r="A42" s="6"/>
      <c r="B42" s="20"/>
      <c r="C42" s="20"/>
      <c r="D42" s="11"/>
      <c r="E42" s="9"/>
      <c r="F42" s="11"/>
      <c r="G42" s="11"/>
      <c r="H42" s="11"/>
      <c r="I42" s="88"/>
    </row>
    <row r="43" spans="1:9" ht="13.2" x14ac:dyDescent="0.25">
      <c r="A43" s="6"/>
      <c r="B43" s="20"/>
      <c r="C43" s="20"/>
      <c r="D43" s="11"/>
      <c r="E43" s="9"/>
      <c r="F43" s="11"/>
      <c r="G43" s="11"/>
      <c r="H43" s="11"/>
      <c r="I43" s="88"/>
    </row>
    <row r="44" spans="1:9" ht="13.2" x14ac:dyDescent="0.25">
      <c r="A44" s="6"/>
      <c r="B44" s="20"/>
      <c r="C44" s="20"/>
      <c r="D44" s="11"/>
      <c r="E44" s="9"/>
      <c r="F44" s="11"/>
      <c r="G44" s="11"/>
      <c r="H44" s="11"/>
      <c r="I44" s="88"/>
    </row>
    <row r="45" spans="1:9" ht="13.2" x14ac:dyDescent="0.25">
      <c r="A45" s="6"/>
      <c r="B45" s="20"/>
      <c r="C45" s="20"/>
      <c r="D45" s="11"/>
      <c r="E45" s="9"/>
      <c r="F45" s="11"/>
      <c r="G45" s="11"/>
      <c r="H45" s="11"/>
      <c r="I45" s="88"/>
    </row>
    <row r="46" spans="1:9" ht="13.2" x14ac:dyDescent="0.25">
      <c r="A46" s="6"/>
      <c r="B46" s="20"/>
      <c r="C46" s="20"/>
      <c r="D46" s="11"/>
      <c r="E46" s="9"/>
      <c r="F46" s="11"/>
      <c r="G46" s="11"/>
      <c r="H46" s="11"/>
      <c r="I46" s="88"/>
    </row>
    <row r="47" spans="1:9" ht="13.2" x14ac:dyDescent="0.25">
      <c r="A47" s="6"/>
      <c r="B47" s="20"/>
      <c r="C47" s="20"/>
      <c r="D47" s="11"/>
      <c r="E47" s="9"/>
      <c r="F47" s="11"/>
      <c r="G47" s="11"/>
      <c r="H47" s="11"/>
      <c r="I47" s="88"/>
    </row>
    <row r="48" spans="1:9" ht="13.2" x14ac:dyDescent="0.25">
      <c r="A48" s="6"/>
      <c r="B48" s="20"/>
      <c r="C48" s="20"/>
      <c r="D48" s="11"/>
      <c r="E48" s="9"/>
      <c r="F48" s="11"/>
      <c r="G48" s="11"/>
      <c r="H48" s="11"/>
      <c r="I48" s="88"/>
    </row>
    <row r="49" spans="1:9" ht="13.2" x14ac:dyDescent="0.25">
      <c r="A49" s="6"/>
      <c r="B49" s="20"/>
      <c r="C49" s="20"/>
      <c r="D49" s="11"/>
      <c r="E49" s="9"/>
      <c r="F49" s="11"/>
      <c r="G49" s="11"/>
      <c r="H49" s="11"/>
      <c r="I49" s="88"/>
    </row>
    <row r="50" spans="1:9" ht="13.2" x14ac:dyDescent="0.25">
      <c r="A50" s="21"/>
      <c r="B50" s="20"/>
      <c r="C50" s="20"/>
      <c r="D50" s="11"/>
      <c r="E50" s="22"/>
      <c r="F50" s="11"/>
      <c r="G50" s="11"/>
      <c r="H50" s="11"/>
      <c r="I50" s="88"/>
    </row>
    <row r="51" spans="1:9" ht="13.2" x14ac:dyDescent="0.25">
      <c r="A51" s="21"/>
      <c r="B51" s="20"/>
      <c r="C51" s="20"/>
      <c r="D51" s="11"/>
      <c r="E51" s="22"/>
      <c r="F51" s="11"/>
      <c r="G51" s="11"/>
      <c r="H51" s="11"/>
      <c r="I51" s="88"/>
    </row>
    <row r="52" spans="1:9" ht="13.2" x14ac:dyDescent="0.25">
      <c r="A52" s="21"/>
      <c r="B52" s="20"/>
      <c r="C52" s="20"/>
      <c r="D52" s="11"/>
      <c r="E52" s="22"/>
      <c r="F52" s="11"/>
      <c r="G52" s="11"/>
      <c r="H52" s="11"/>
      <c r="I52" s="88"/>
    </row>
    <row r="53" spans="1:9" ht="13.2" x14ac:dyDescent="0.25">
      <c r="A53" s="21"/>
      <c r="B53" s="20"/>
      <c r="C53" s="20"/>
      <c r="D53" s="11"/>
      <c r="E53" s="22"/>
      <c r="F53" s="11"/>
      <c r="G53" s="11"/>
      <c r="H53" s="11"/>
      <c r="I53" s="88"/>
    </row>
    <row r="54" spans="1:9" ht="13.2" x14ac:dyDescent="0.25">
      <c r="A54" s="21"/>
      <c r="B54" s="20"/>
      <c r="C54" s="20"/>
      <c r="D54" s="11"/>
      <c r="E54" s="22"/>
      <c r="F54" s="11"/>
      <c r="G54" s="11"/>
      <c r="H54" s="11"/>
      <c r="I54" s="88"/>
    </row>
    <row r="55" spans="1:9" ht="13.2" x14ac:dyDescent="0.25">
      <c r="A55" s="21" t="str">
        <f>IF(OR(ISBLANK($B55),$D55&lt;0),"",ROW(A55)-7)</f>
        <v/>
      </c>
      <c r="B55" s="20"/>
      <c r="C55" s="20"/>
      <c r="D55" s="11"/>
      <c r="E55" s="22"/>
      <c r="F55" s="11"/>
      <c r="G55" s="11"/>
      <c r="H55" s="11"/>
      <c r="I55" s="88"/>
    </row>
    <row r="56" spans="1:9" ht="13.2" x14ac:dyDescent="0.25">
      <c r="A56" s="21" t="str">
        <f>IF(OR(ISBLANK($B56),$D56&lt;0),"",ROW(A56)-7)</f>
        <v/>
      </c>
      <c r="B56" s="20"/>
      <c r="C56" s="20"/>
      <c r="D56" s="11"/>
      <c r="E56" s="22"/>
      <c r="F56" s="11"/>
      <c r="G56" s="11"/>
      <c r="H56" s="11"/>
      <c r="I56" s="88"/>
    </row>
    <row r="57" spans="1:9" ht="13.2" x14ac:dyDescent="0.25">
      <c r="A57" s="21" t="str">
        <f>IF(OR(ISBLANK($B57),$D57&lt;0),"",ROW(A57)-7)</f>
        <v/>
      </c>
      <c r="B57" s="20"/>
      <c r="C57" s="20"/>
      <c r="D57" s="11"/>
      <c r="E57" s="22"/>
      <c r="F57" s="11"/>
      <c r="G57" s="11"/>
      <c r="H57" s="11"/>
      <c r="I57" s="88"/>
    </row>
    <row r="58" spans="1:9" ht="13.2" x14ac:dyDescent="0.25">
      <c r="A58" s="21" t="str">
        <f>IF(OR(ISBLANK($B58),$D58&lt;0),"",ROW(A58)-7)</f>
        <v/>
      </c>
      <c r="B58" s="20"/>
      <c r="C58" s="20"/>
      <c r="D58" s="11"/>
      <c r="E58" s="22"/>
      <c r="F58" s="11"/>
      <c r="G58" s="11"/>
      <c r="H58" s="11"/>
      <c r="I58" s="88"/>
    </row>
    <row r="59" spans="1:9" ht="13.2" x14ac:dyDescent="0.25">
      <c r="A59" s="21" t="str">
        <f>IF(OR(ISBLANK($B59),$D59&lt;0),"",ROW(A59)-7)</f>
        <v/>
      </c>
      <c r="B59" s="20"/>
      <c r="C59" s="20"/>
      <c r="D59" s="11"/>
      <c r="E59" s="22"/>
      <c r="F59" s="11"/>
      <c r="G59" s="11"/>
      <c r="H59" s="11"/>
      <c r="I59" s="88"/>
    </row>
    <row r="60" spans="1:9" ht="13.2" x14ac:dyDescent="0.25">
      <c r="A60" s="21" t="str">
        <f>IF(OR(ISBLANK($B60),$D60&lt;0),"",ROW(A60)-7)</f>
        <v/>
      </c>
      <c r="B60" s="20"/>
      <c r="C60" s="20"/>
      <c r="D60" s="11"/>
      <c r="E60" s="22"/>
      <c r="F60" s="11"/>
      <c r="G60" s="11"/>
      <c r="H60" s="11"/>
      <c r="I60" s="88"/>
    </row>
    <row r="61" spans="1:9" ht="13.2" x14ac:dyDescent="0.25">
      <c r="A61" s="21" t="str">
        <f>IF(OR(ISBLANK($B61),$D61&lt;0),"",ROW(A61)-7)</f>
        <v/>
      </c>
      <c r="B61" s="20"/>
      <c r="C61" s="20"/>
      <c r="D61" s="11"/>
      <c r="E61" s="22"/>
      <c r="F61" s="11"/>
      <c r="G61" s="11"/>
      <c r="H61" s="11"/>
      <c r="I61" s="88"/>
    </row>
    <row r="62" spans="1:9" ht="13.2" x14ac:dyDescent="0.25">
      <c r="A62" s="21" t="str">
        <f>IF(OR(ISBLANK($B62),$D62&lt;0),"",ROW(A62)-7)</f>
        <v/>
      </c>
      <c r="B62" s="20"/>
      <c r="C62" s="20"/>
      <c r="D62" s="11"/>
      <c r="E62" s="22"/>
      <c r="F62" s="11"/>
      <c r="G62" s="11"/>
      <c r="H62" s="11"/>
      <c r="I62" s="88"/>
    </row>
    <row r="63" spans="1:9" ht="13.2" x14ac:dyDescent="0.25">
      <c r="A63" s="21" t="str">
        <f>IF(OR(ISBLANK($B63),$D63&lt;0),"",ROW(A63)-7)</f>
        <v/>
      </c>
      <c r="B63" s="20"/>
      <c r="C63" s="20"/>
      <c r="D63" s="11"/>
      <c r="E63" s="22"/>
      <c r="F63" s="11"/>
      <c r="G63" s="11"/>
      <c r="H63" s="11"/>
      <c r="I63" s="88"/>
    </row>
    <row r="64" spans="1:9" ht="13.2" x14ac:dyDescent="0.25">
      <c r="A64" s="21" t="str">
        <f>IF(OR(ISBLANK($B64),$D64&lt;0),"",ROW(A64)-7)</f>
        <v/>
      </c>
      <c r="B64" s="20"/>
      <c r="C64" s="20"/>
      <c r="D64" s="11"/>
      <c r="E64" s="22"/>
      <c r="F64" s="11"/>
      <c r="G64" s="11"/>
      <c r="H64" s="11"/>
      <c r="I64" s="88"/>
    </row>
    <row r="65" spans="1:9" ht="13.2" x14ac:dyDescent="0.25">
      <c r="A65" s="21" t="str">
        <f>IF(OR(ISBLANK($B65),$D65&lt;0),"",ROW(A65)-7)</f>
        <v/>
      </c>
      <c r="B65" s="20"/>
      <c r="C65" s="20"/>
      <c r="D65" s="11"/>
      <c r="E65" s="22"/>
      <c r="F65" s="11"/>
      <c r="G65" s="11"/>
      <c r="H65" s="11"/>
      <c r="I65" s="88"/>
    </row>
    <row r="66" spans="1:9" ht="13.2" x14ac:dyDescent="0.25">
      <c r="A66" s="21" t="str">
        <f>IF(OR(ISBLANK($B66),$D66&lt;0),"",ROW(A66)-7)</f>
        <v/>
      </c>
      <c r="B66" s="20"/>
      <c r="C66" s="20"/>
      <c r="D66" s="11"/>
      <c r="E66" s="22"/>
      <c r="F66" s="11"/>
      <c r="G66" s="11"/>
      <c r="H66" s="11"/>
      <c r="I66" s="88"/>
    </row>
    <row r="67" spans="1:9" ht="13.2" x14ac:dyDescent="0.25">
      <c r="A67" s="21" t="str">
        <f>IF(OR(ISBLANK($B67),$D67&lt;0),"",ROW(A67)-7)</f>
        <v/>
      </c>
      <c r="B67" s="20"/>
      <c r="C67" s="20"/>
      <c r="D67" s="11"/>
      <c r="E67" s="22"/>
      <c r="F67" s="11"/>
      <c r="G67" s="11"/>
      <c r="H67" s="11"/>
      <c r="I67" s="88"/>
    </row>
    <row r="68" spans="1:9" ht="13.2" x14ac:dyDescent="0.25">
      <c r="A68" s="21" t="str">
        <f>IF(OR(ISBLANK($B68),$D68&lt;0),"",ROW(A68)-7)</f>
        <v/>
      </c>
      <c r="B68" s="20"/>
      <c r="C68" s="20"/>
      <c r="D68" s="11"/>
      <c r="E68" s="22"/>
      <c r="F68" s="11"/>
      <c r="G68" s="11"/>
      <c r="H68" s="11"/>
      <c r="I68" s="88"/>
    </row>
    <row r="69" spans="1:9" ht="13.2" x14ac:dyDescent="0.25">
      <c r="A69" s="21" t="str">
        <f>IF(OR(ISBLANK($B69),$D69&lt;0),"",ROW(A69)-7)</f>
        <v/>
      </c>
      <c r="B69" s="20"/>
      <c r="C69" s="20"/>
      <c r="D69" s="11"/>
      <c r="E69" s="22"/>
      <c r="F69" s="11"/>
      <c r="G69" s="11"/>
      <c r="H69" s="11"/>
      <c r="I69" s="88"/>
    </row>
    <row r="70" spans="1:9" ht="13.2" x14ac:dyDescent="0.25">
      <c r="A70" s="21" t="str">
        <f>IF(OR(ISBLANK($B70),$D70&lt;0),"",ROW(A70)-7)</f>
        <v/>
      </c>
      <c r="B70" s="20"/>
      <c r="C70" s="20"/>
      <c r="D70" s="11"/>
      <c r="E70" s="22" t="str">
        <f>IF(OR(ISBLANK($F70))," ",F70+G70)</f>
        <v xml:space="preserve"> </v>
      </c>
      <c r="F70" s="11"/>
      <c r="G70" s="11"/>
      <c r="H70" s="11"/>
      <c r="I70" s="88"/>
    </row>
    <row r="71" spans="1:9" ht="13.2" x14ac:dyDescent="0.25">
      <c r="A71" s="21" t="str">
        <f>IF(OR(ISBLANK($B71),$D71&lt;0),"",ROW(A71)-7)</f>
        <v/>
      </c>
      <c r="B71" s="20"/>
      <c r="C71" s="20"/>
      <c r="D71" s="11"/>
      <c r="E71" s="22" t="str">
        <f>IF(OR(ISBLANK($F71))," ",F71+G71)</f>
        <v xml:space="preserve"> </v>
      </c>
      <c r="F71" s="11"/>
      <c r="G71" s="11"/>
      <c r="H71" s="11"/>
      <c r="I71" s="88"/>
    </row>
    <row r="72" spans="1:9" ht="13.2" x14ac:dyDescent="0.25">
      <c r="A72" s="21" t="str">
        <f>IF(OR(ISBLANK($B72),$D72&lt;0),"",ROW(A72)-7)</f>
        <v/>
      </c>
      <c r="B72" s="20"/>
      <c r="C72" s="20"/>
      <c r="D72" s="11"/>
      <c r="E72" s="22" t="str">
        <f>IF(OR(ISBLANK($F72))," ",F72+G72)</f>
        <v xml:space="preserve"> </v>
      </c>
      <c r="F72" s="11"/>
      <c r="G72" s="11"/>
      <c r="H72" s="11"/>
      <c r="I72" s="88"/>
    </row>
    <row r="73" spans="1:9" ht="13.2" x14ac:dyDescent="0.25">
      <c r="A73" s="21" t="str">
        <f>IF(OR(ISBLANK($B73),$D73&lt;0),"",ROW(A73)-7)</f>
        <v/>
      </c>
      <c r="B73" s="20"/>
      <c r="C73" s="20"/>
      <c r="D73" s="11"/>
      <c r="E73" s="22" t="str">
        <f>IF(OR(ISBLANK($F73))," ",F73+G73)</f>
        <v xml:space="preserve"> </v>
      </c>
      <c r="F73" s="11"/>
      <c r="G73" s="11"/>
      <c r="H73" s="11"/>
      <c r="I73" s="88"/>
    </row>
    <row r="74" spans="1:9" ht="13.2" x14ac:dyDescent="0.25">
      <c r="A74" s="21" t="str">
        <f>IF(OR(ISBLANK($B74),$D74&lt;0),"",ROW(A74)-7)</f>
        <v/>
      </c>
      <c r="B74" s="20"/>
      <c r="C74" s="20"/>
      <c r="D74" s="11"/>
      <c r="E74" s="22" t="str">
        <f>IF(OR(ISBLANK($F74))," ",F74+G74)</f>
        <v xml:space="preserve"> </v>
      </c>
      <c r="F74" s="11"/>
      <c r="G74" s="11"/>
      <c r="H74" s="11"/>
      <c r="I74" s="88"/>
    </row>
    <row r="75" spans="1:9" ht="13.2" x14ac:dyDescent="0.25">
      <c r="A75" s="21" t="str">
        <f>IF(OR(ISBLANK($B75),$D75&lt;0),"",ROW(A75)-7)</f>
        <v/>
      </c>
      <c r="B75" s="20"/>
      <c r="C75" s="20"/>
      <c r="D75" s="11"/>
      <c r="E75" s="22"/>
      <c r="F75" s="11"/>
      <c r="G75" s="11"/>
      <c r="H75" s="11"/>
      <c r="I75" s="88"/>
    </row>
    <row r="76" spans="1:9" ht="13.2" x14ac:dyDescent="0.25">
      <c r="A76" s="21" t="str">
        <f>IF(OR(ISBLANK($B76),$D76&lt;0),"",ROW(A76)-7)</f>
        <v/>
      </c>
      <c r="B76" s="20"/>
      <c r="C76" s="20"/>
      <c r="D76" s="11"/>
      <c r="E76" s="22"/>
      <c r="F76" s="11"/>
      <c r="G76" s="11"/>
      <c r="H76" s="11"/>
      <c r="I76" s="88"/>
    </row>
    <row r="77" spans="1:9" ht="13.2" x14ac:dyDescent="0.25">
      <c r="A77" s="21" t="str">
        <f>IF(OR(ISBLANK($B77),$D77&lt;0),"",ROW(A77)-7)</f>
        <v/>
      </c>
      <c r="B77" s="20"/>
      <c r="C77" s="20"/>
      <c r="D77" s="11"/>
      <c r="E77" s="22"/>
      <c r="F77" s="11"/>
      <c r="G77" s="11"/>
      <c r="H77" s="11"/>
      <c r="I77" s="88"/>
    </row>
    <row r="78" spans="1:9" ht="13.2" x14ac:dyDescent="0.25">
      <c r="A78" s="21" t="str">
        <f>IF(OR(ISBLANK($B78),$D78&lt;0),"",ROW(A78)-7)</f>
        <v/>
      </c>
      <c r="B78" s="20"/>
      <c r="C78" s="20"/>
      <c r="D78" s="11"/>
      <c r="E78" s="22"/>
      <c r="F78" s="11"/>
      <c r="G78" s="11"/>
      <c r="H78" s="11"/>
      <c r="I78" s="88"/>
    </row>
    <row r="79" spans="1:9" ht="13.2" x14ac:dyDescent="0.25">
      <c r="A79" s="21" t="str">
        <f>IF(OR(ISBLANK($B79),$D79&lt;0),"",ROW(A79)-7)</f>
        <v/>
      </c>
      <c r="B79" s="20"/>
      <c r="C79" s="20"/>
      <c r="D79" s="11"/>
      <c r="E79" s="22"/>
      <c r="F79" s="11"/>
      <c r="G79" s="11"/>
      <c r="H79" s="11"/>
      <c r="I79" s="88"/>
    </row>
    <row r="80" spans="1:9" ht="13.2" x14ac:dyDescent="0.25">
      <c r="A80" s="21" t="str">
        <f>IF(OR(ISBLANK($B80),$D80&lt;0),"",ROW(A80)-7)</f>
        <v/>
      </c>
      <c r="B80" s="20"/>
      <c r="C80" s="20"/>
      <c r="D80" s="11"/>
      <c r="E80" s="22"/>
      <c r="F80" s="11"/>
      <c r="G80" s="11"/>
      <c r="H80" s="11"/>
      <c r="I80" s="88"/>
    </row>
    <row r="81" spans="1:9" ht="13.2" x14ac:dyDescent="0.25">
      <c r="A81" s="21" t="str">
        <f>IF(OR(ISBLANK($B81),$D81&lt;0),"",ROW(A81)-7)</f>
        <v/>
      </c>
      <c r="B81" s="20"/>
      <c r="C81" s="20"/>
      <c r="D81" s="11"/>
      <c r="E81" s="22"/>
      <c r="F81" s="11"/>
      <c r="G81" s="11"/>
      <c r="H81" s="11"/>
      <c r="I81" s="88"/>
    </row>
    <row r="82" spans="1:9" ht="13.2" x14ac:dyDescent="0.25">
      <c r="A82" s="21" t="str">
        <f>IF(OR(ISBLANK($B82),$D82&lt;0),"",ROW(A82)-7)</f>
        <v/>
      </c>
      <c r="B82" s="20"/>
      <c r="C82" s="20"/>
      <c r="D82" s="11"/>
      <c r="E82" s="22"/>
      <c r="F82" s="11"/>
      <c r="G82" s="11"/>
      <c r="H82" s="11"/>
      <c r="I82" s="88"/>
    </row>
    <row r="83" spans="1:9" ht="13.2" x14ac:dyDescent="0.25">
      <c r="A83" s="21" t="str">
        <f>IF(OR(ISBLANK($B83),$D83&lt;0),"",ROW(A83)-7)</f>
        <v/>
      </c>
      <c r="B83" s="20"/>
      <c r="C83" s="20"/>
      <c r="D83" s="11"/>
      <c r="E83" s="22"/>
      <c r="F83" s="11"/>
      <c r="G83" s="11"/>
      <c r="H83" s="11"/>
      <c r="I83" s="88"/>
    </row>
    <row r="84" spans="1:9" ht="13.2" x14ac:dyDescent="0.25">
      <c r="A84" s="21" t="str">
        <f>IF(OR(ISBLANK($B84),$D84&lt;0),"",ROW(A84)-7)</f>
        <v/>
      </c>
      <c r="B84" s="20"/>
      <c r="C84" s="20"/>
      <c r="D84" s="11"/>
      <c r="E84" s="22"/>
      <c r="F84" s="11"/>
      <c r="G84" s="11"/>
      <c r="H84" s="11"/>
      <c r="I84" s="88"/>
    </row>
    <row r="85" spans="1:9" ht="13.2" x14ac:dyDescent="0.25">
      <c r="A85" s="21" t="str">
        <f>IF(OR(ISBLANK($B85),$D85&lt;0),"",ROW(A85)-7)</f>
        <v/>
      </c>
      <c r="B85" s="20"/>
      <c r="C85" s="20"/>
      <c r="D85" s="11"/>
      <c r="E85" s="22"/>
      <c r="F85" s="11"/>
      <c r="G85" s="11"/>
      <c r="H85" s="11"/>
      <c r="I85" s="88"/>
    </row>
    <row r="86" spans="1:9" ht="13.2" x14ac:dyDescent="0.25">
      <c r="A86" s="21" t="str">
        <f>IF(OR(ISBLANK($B86),$D86&lt;0),"",ROW(A86)-7)</f>
        <v/>
      </c>
      <c r="B86" s="20"/>
      <c r="C86" s="20"/>
      <c r="D86" s="11"/>
      <c r="E86" s="22"/>
      <c r="F86" s="11"/>
      <c r="G86" s="11"/>
      <c r="H86" s="11"/>
      <c r="I86" s="88"/>
    </row>
    <row r="87" spans="1:9" ht="13.2" x14ac:dyDescent="0.25">
      <c r="A87" s="21" t="str">
        <f>IF(OR(ISBLANK($B87),$D87&lt;0),"",ROW(A87)-7)</f>
        <v/>
      </c>
      <c r="B87" s="20"/>
      <c r="C87" s="20"/>
      <c r="D87" s="11"/>
      <c r="E87" s="22"/>
      <c r="F87" s="11"/>
      <c r="G87" s="11"/>
      <c r="H87" s="11"/>
      <c r="I87" s="88"/>
    </row>
  </sheetData>
  <protectedRanges>
    <protectedRange sqref="B36:D104" name="Oblast2"/>
    <protectedRange sqref="F8:H28" name="Oblast3_1"/>
  </protectedRanges>
  <mergeCells count="10">
    <mergeCell ref="E5:E7"/>
    <mergeCell ref="F5:F7"/>
    <mergeCell ref="G5:G7"/>
    <mergeCell ref="H5:H7"/>
    <mergeCell ref="A1:B4"/>
    <mergeCell ref="D1:H4"/>
    <mergeCell ref="A5:A7"/>
    <mergeCell ref="B5:B7"/>
    <mergeCell ref="C5:C6"/>
    <mergeCell ref="D5:D7"/>
  </mergeCells>
  <phoneticPr fontId="9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39D27-BB27-4BF6-97E3-6DF0071B6BCF}">
  <dimension ref="A1:K93"/>
  <sheetViews>
    <sheetView topLeftCell="A3" workbookViewId="0">
      <selection activeCell="C29" sqref="C29"/>
    </sheetView>
  </sheetViews>
  <sheetFormatPr defaultColWidth="9.109375" defaultRowHeight="12" x14ac:dyDescent="0.25"/>
  <cols>
    <col min="1" max="1" width="5.88671875" style="23" customWidth="1"/>
    <col min="2" max="2" width="20.109375" style="3" customWidth="1"/>
    <col min="3" max="3" width="19.88671875" style="3" customWidth="1"/>
    <col min="4" max="4" width="9.44140625" style="23" customWidth="1"/>
    <col min="5" max="5" width="6.6640625" style="24" customWidth="1"/>
    <col min="6" max="6" width="6.33203125" style="23" customWidth="1"/>
    <col min="7" max="8" width="6.33203125" style="3" customWidth="1"/>
    <col min="9" max="254" width="9.109375" style="3"/>
    <col min="255" max="255" width="5.88671875" style="3" customWidth="1"/>
    <col min="256" max="256" width="20.109375" style="3" customWidth="1"/>
    <col min="257" max="257" width="19.88671875" style="3" customWidth="1"/>
    <col min="258" max="258" width="8.6640625" style="3" customWidth="1"/>
    <col min="259" max="259" width="11.5546875" style="3" customWidth="1"/>
    <col min="260" max="260" width="9.44140625" style="3" customWidth="1"/>
    <col min="261" max="261" width="6.6640625" style="3" customWidth="1"/>
    <col min="262" max="264" width="6.33203125" style="3" customWidth="1"/>
    <col min="265" max="510" width="9.109375" style="3"/>
    <col min="511" max="511" width="5.88671875" style="3" customWidth="1"/>
    <col min="512" max="512" width="20.109375" style="3" customWidth="1"/>
    <col min="513" max="513" width="19.88671875" style="3" customWidth="1"/>
    <col min="514" max="514" width="8.6640625" style="3" customWidth="1"/>
    <col min="515" max="515" width="11.5546875" style="3" customWidth="1"/>
    <col min="516" max="516" width="9.44140625" style="3" customWidth="1"/>
    <col min="517" max="517" width="6.6640625" style="3" customWidth="1"/>
    <col min="518" max="520" width="6.33203125" style="3" customWidth="1"/>
    <col min="521" max="766" width="9.109375" style="3"/>
    <col min="767" max="767" width="5.88671875" style="3" customWidth="1"/>
    <col min="768" max="768" width="20.109375" style="3" customWidth="1"/>
    <col min="769" max="769" width="19.88671875" style="3" customWidth="1"/>
    <col min="770" max="770" width="8.6640625" style="3" customWidth="1"/>
    <col min="771" max="771" width="11.5546875" style="3" customWidth="1"/>
    <col min="772" max="772" width="9.44140625" style="3" customWidth="1"/>
    <col min="773" max="773" width="6.6640625" style="3" customWidth="1"/>
    <col min="774" max="776" width="6.33203125" style="3" customWidth="1"/>
    <col min="777" max="1022" width="9.109375" style="3"/>
    <col min="1023" max="1023" width="5.88671875" style="3" customWidth="1"/>
    <col min="1024" max="1024" width="20.109375" style="3" customWidth="1"/>
    <col min="1025" max="1025" width="19.88671875" style="3" customWidth="1"/>
    <col min="1026" max="1026" width="8.6640625" style="3" customWidth="1"/>
    <col min="1027" max="1027" width="11.5546875" style="3" customWidth="1"/>
    <col min="1028" max="1028" width="9.44140625" style="3" customWidth="1"/>
    <col min="1029" max="1029" width="6.6640625" style="3" customWidth="1"/>
    <col min="1030" max="1032" width="6.33203125" style="3" customWidth="1"/>
    <col min="1033" max="1278" width="9.109375" style="3"/>
    <col min="1279" max="1279" width="5.88671875" style="3" customWidth="1"/>
    <col min="1280" max="1280" width="20.109375" style="3" customWidth="1"/>
    <col min="1281" max="1281" width="19.88671875" style="3" customWidth="1"/>
    <col min="1282" max="1282" width="8.6640625" style="3" customWidth="1"/>
    <col min="1283" max="1283" width="11.5546875" style="3" customWidth="1"/>
    <col min="1284" max="1284" width="9.44140625" style="3" customWidth="1"/>
    <col min="1285" max="1285" width="6.6640625" style="3" customWidth="1"/>
    <col min="1286" max="1288" width="6.33203125" style="3" customWidth="1"/>
    <col min="1289" max="1534" width="9.109375" style="3"/>
    <col min="1535" max="1535" width="5.88671875" style="3" customWidth="1"/>
    <col min="1536" max="1536" width="20.109375" style="3" customWidth="1"/>
    <col min="1537" max="1537" width="19.88671875" style="3" customWidth="1"/>
    <col min="1538" max="1538" width="8.6640625" style="3" customWidth="1"/>
    <col min="1539" max="1539" width="11.5546875" style="3" customWidth="1"/>
    <col min="1540" max="1540" width="9.44140625" style="3" customWidth="1"/>
    <col min="1541" max="1541" width="6.6640625" style="3" customWidth="1"/>
    <col min="1542" max="1544" width="6.33203125" style="3" customWidth="1"/>
    <col min="1545" max="1790" width="9.109375" style="3"/>
    <col min="1791" max="1791" width="5.88671875" style="3" customWidth="1"/>
    <col min="1792" max="1792" width="20.109375" style="3" customWidth="1"/>
    <col min="1793" max="1793" width="19.88671875" style="3" customWidth="1"/>
    <col min="1794" max="1794" width="8.6640625" style="3" customWidth="1"/>
    <col min="1795" max="1795" width="11.5546875" style="3" customWidth="1"/>
    <col min="1796" max="1796" width="9.44140625" style="3" customWidth="1"/>
    <col min="1797" max="1797" width="6.6640625" style="3" customWidth="1"/>
    <col min="1798" max="1800" width="6.33203125" style="3" customWidth="1"/>
    <col min="1801" max="2046" width="9.109375" style="3"/>
    <col min="2047" max="2047" width="5.88671875" style="3" customWidth="1"/>
    <col min="2048" max="2048" width="20.109375" style="3" customWidth="1"/>
    <col min="2049" max="2049" width="19.88671875" style="3" customWidth="1"/>
    <col min="2050" max="2050" width="8.6640625" style="3" customWidth="1"/>
    <col min="2051" max="2051" width="11.5546875" style="3" customWidth="1"/>
    <col min="2052" max="2052" width="9.44140625" style="3" customWidth="1"/>
    <col min="2053" max="2053" width="6.6640625" style="3" customWidth="1"/>
    <col min="2054" max="2056" width="6.33203125" style="3" customWidth="1"/>
    <col min="2057" max="2302" width="9.109375" style="3"/>
    <col min="2303" max="2303" width="5.88671875" style="3" customWidth="1"/>
    <col min="2304" max="2304" width="20.109375" style="3" customWidth="1"/>
    <col min="2305" max="2305" width="19.88671875" style="3" customWidth="1"/>
    <col min="2306" max="2306" width="8.6640625" style="3" customWidth="1"/>
    <col min="2307" max="2307" width="11.5546875" style="3" customWidth="1"/>
    <col min="2308" max="2308" width="9.44140625" style="3" customWidth="1"/>
    <col min="2309" max="2309" width="6.6640625" style="3" customWidth="1"/>
    <col min="2310" max="2312" width="6.33203125" style="3" customWidth="1"/>
    <col min="2313" max="2558" width="9.109375" style="3"/>
    <col min="2559" max="2559" width="5.88671875" style="3" customWidth="1"/>
    <col min="2560" max="2560" width="20.109375" style="3" customWidth="1"/>
    <col min="2561" max="2561" width="19.88671875" style="3" customWidth="1"/>
    <col min="2562" max="2562" width="8.6640625" style="3" customWidth="1"/>
    <col min="2563" max="2563" width="11.5546875" style="3" customWidth="1"/>
    <col min="2564" max="2564" width="9.44140625" style="3" customWidth="1"/>
    <col min="2565" max="2565" width="6.6640625" style="3" customWidth="1"/>
    <col min="2566" max="2568" width="6.33203125" style="3" customWidth="1"/>
    <col min="2569" max="2814" width="9.109375" style="3"/>
    <col min="2815" max="2815" width="5.88671875" style="3" customWidth="1"/>
    <col min="2816" max="2816" width="20.109375" style="3" customWidth="1"/>
    <col min="2817" max="2817" width="19.88671875" style="3" customWidth="1"/>
    <col min="2818" max="2818" width="8.6640625" style="3" customWidth="1"/>
    <col min="2819" max="2819" width="11.5546875" style="3" customWidth="1"/>
    <col min="2820" max="2820" width="9.44140625" style="3" customWidth="1"/>
    <col min="2821" max="2821" width="6.6640625" style="3" customWidth="1"/>
    <col min="2822" max="2824" width="6.33203125" style="3" customWidth="1"/>
    <col min="2825" max="3070" width="9.109375" style="3"/>
    <col min="3071" max="3071" width="5.88671875" style="3" customWidth="1"/>
    <col min="3072" max="3072" width="20.109375" style="3" customWidth="1"/>
    <col min="3073" max="3073" width="19.88671875" style="3" customWidth="1"/>
    <col min="3074" max="3074" width="8.6640625" style="3" customWidth="1"/>
    <col min="3075" max="3075" width="11.5546875" style="3" customWidth="1"/>
    <col min="3076" max="3076" width="9.44140625" style="3" customWidth="1"/>
    <col min="3077" max="3077" width="6.6640625" style="3" customWidth="1"/>
    <col min="3078" max="3080" width="6.33203125" style="3" customWidth="1"/>
    <col min="3081" max="3326" width="9.109375" style="3"/>
    <col min="3327" max="3327" width="5.88671875" style="3" customWidth="1"/>
    <col min="3328" max="3328" width="20.109375" style="3" customWidth="1"/>
    <col min="3329" max="3329" width="19.88671875" style="3" customWidth="1"/>
    <col min="3330" max="3330" width="8.6640625" style="3" customWidth="1"/>
    <col min="3331" max="3331" width="11.5546875" style="3" customWidth="1"/>
    <col min="3332" max="3332" width="9.44140625" style="3" customWidth="1"/>
    <col min="3333" max="3333" width="6.6640625" style="3" customWidth="1"/>
    <col min="3334" max="3336" width="6.33203125" style="3" customWidth="1"/>
    <col min="3337" max="3582" width="9.109375" style="3"/>
    <col min="3583" max="3583" width="5.88671875" style="3" customWidth="1"/>
    <col min="3584" max="3584" width="20.109375" style="3" customWidth="1"/>
    <col min="3585" max="3585" width="19.88671875" style="3" customWidth="1"/>
    <col min="3586" max="3586" width="8.6640625" style="3" customWidth="1"/>
    <col min="3587" max="3587" width="11.5546875" style="3" customWidth="1"/>
    <col min="3588" max="3588" width="9.44140625" style="3" customWidth="1"/>
    <col min="3589" max="3589" width="6.6640625" style="3" customWidth="1"/>
    <col min="3590" max="3592" width="6.33203125" style="3" customWidth="1"/>
    <col min="3593" max="3838" width="9.109375" style="3"/>
    <col min="3839" max="3839" width="5.88671875" style="3" customWidth="1"/>
    <col min="3840" max="3840" width="20.109375" style="3" customWidth="1"/>
    <col min="3841" max="3841" width="19.88671875" style="3" customWidth="1"/>
    <col min="3842" max="3842" width="8.6640625" style="3" customWidth="1"/>
    <col min="3843" max="3843" width="11.5546875" style="3" customWidth="1"/>
    <col min="3844" max="3844" width="9.44140625" style="3" customWidth="1"/>
    <col min="3845" max="3845" width="6.6640625" style="3" customWidth="1"/>
    <col min="3846" max="3848" width="6.33203125" style="3" customWidth="1"/>
    <col min="3849" max="4094" width="9.109375" style="3"/>
    <col min="4095" max="4095" width="5.88671875" style="3" customWidth="1"/>
    <col min="4096" max="4096" width="20.109375" style="3" customWidth="1"/>
    <col min="4097" max="4097" width="19.88671875" style="3" customWidth="1"/>
    <col min="4098" max="4098" width="8.6640625" style="3" customWidth="1"/>
    <col min="4099" max="4099" width="11.5546875" style="3" customWidth="1"/>
    <col min="4100" max="4100" width="9.44140625" style="3" customWidth="1"/>
    <col min="4101" max="4101" width="6.6640625" style="3" customWidth="1"/>
    <col min="4102" max="4104" width="6.33203125" style="3" customWidth="1"/>
    <col min="4105" max="4350" width="9.109375" style="3"/>
    <col min="4351" max="4351" width="5.88671875" style="3" customWidth="1"/>
    <col min="4352" max="4352" width="20.109375" style="3" customWidth="1"/>
    <col min="4353" max="4353" width="19.88671875" style="3" customWidth="1"/>
    <col min="4354" max="4354" width="8.6640625" style="3" customWidth="1"/>
    <col min="4355" max="4355" width="11.5546875" style="3" customWidth="1"/>
    <col min="4356" max="4356" width="9.44140625" style="3" customWidth="1"/>
    <col min="4357" max="4357" width="6.6640625" style="3" customWidth="1"/>
    <col min="4358" max="4360" width="6.33203125" style="3" customWidth="1"/>
    <col min="4361" max="4606" width="9.109375" style="3"/>
    <col min="4607" max="4607" width="5.88671875" style="3" customWidth="1"/>
    <col min="4608" max="4608" width="20.109375" style="3" customWidth="1"/>
    <col min="4609" max="4609" width="19.88671875" style="3" customWidth="1"/>
    <col min="4610" max="4610" width="8.6640625" style="3" customWidth="1"/>
    <col min="4611" max="4611" width="11.5546875" style="3" customWidth="1"/>
    <col min="4612" max="4612" width="9.44140625" style="3" customWidth="1"/>
    <col min="4613" max="4613" width="6.6640625" style="3" customWidth="1"/>
    <col min="4614" max="4616" width="6.33203125" style="3" customWidth="1"/>
    <col min="4617" max="4862" width="9.109375" style="3"/>
    <col min="4863" max="4863" width="5.88671875" style="3" customWidth="1"/>
    <col min="4864" max="4864" width="20.109375" style="3" customWidth="1"/>
    <col min="4865" max="4865" width="19.88671875" style="3" customWidth="1"/>
    <col min="4866" max="4866" width="8.6640625" style="3" customWidth="1"/>
    <col min="4867" max="4867" width="11.5546875" style="3" customWidth="1"/>
    <col min="4868" max="4868" width="9.44140625" style="3" customWidth="1"/>
    <col min="4869" max="4869" width="6.6640625" style="3" customWidth="1"/>
    <col min="4870" max="4872" width="6.33203125" style="3" customWidth="1"/>
    <col min="4873" max="5118" width="9.109375" style="3"/>
    <col min="5119" max="5119" width="5.88671875" style="3" customWidth="1"/>
    <col min="5120" max="5120" width="20.109375" style="3" customWidth="1"/>
    <col min="5121" max="5121" width="19.88671875" style="3" customWidth="1"/>
    <col min="5122" max="5122" width="8.6640625" style="3" customWidth="1"/>
    <col min="5123" max="5123" width="11.5546875" style="3" customWidth="1"/>
    <col min="5124" max="5124" width="9.44140625" style="3" customWidth="1"/>
    <col min="5125" max="5125" width="6.6640625" style="3" customWidth="1"/>
    <col min="5126" max="5128" width="6.33203125" style="3" customWidth="1"/>
    <col min="5129" max="5374" width="9.109375" style="3"/>
    <col min="5375" max="5375" width="5.88671875" style="3" customWidth="1"/>
    <col min="5376" max="5376" width="20.109375" style="3" customWidth="1"/>
    <col min="5377" max="5377" width="19.88671875" style="3" customWidth="1"/>
    <col min="5378" max="5378" width="8.6640625" style="3" customWidth="1"/>
    <col min="5379" max="5379" width="11.5546875" style="3" customWidth="1"/>
    <col min="5380" max="5380" width="9.44140625" style="3" customWidth="1"/>
    <col min="5381" max="5381" width="6.6640625" style="3" customWidth="1"/>
    <col min="5382" max="5384" width="6.33203125" style="3" customWidth="1"/>
    <col min="5385" max="5630" width="9.109375" style="3"/>
    <col min="5631" max="5631" width="5.88671875" style="3" customWidth="1"/>
    <col min="5632" max="5632" width="20.109375" style="3" customWidth="1"/>
    <col min="5633" max="5633" width="19.88671875" style="3" customWidth="1"/>
    <col min="5634" max="5634" width="8.6640625" style="3" customWidth="1"/>
    <col min="5635" max="5635" width="11.5546875" style="3" customWidth="1"/>
    <col min="5636" max="5636" width="9.44140625" style="3" customWidth="1"/>
    <col min="5637" max="5637" width="6.6640625" style="3" customWidth="1"/>
    <col min="5638" max="5640" width="6.33203125" style="3" customWidth="1"/>
    <col min="5641" max="5886" width="9.109375" style="3"/>
    <col min="5887" max="5887" width="5.88671875" style="3" customWidth="1"/>
    <col min="5888" max="5888" width="20.109375" style="3" customWidth="1"/>
    <col min="5889" max="5889" width="19.88671875" style="3" customWidth="1"/>
    <col min="5890" max="5890" width="8.6640625" style="3" customWidth="1"/>
    <col min="5891" max="5891" width="11.5546875" style="3" customWidth="1"/>
    <col min="5892" max="5892" width="9.44140625" style="3" customWidth="1"/>
    <col min="5893" max="5893" width="6.6640625" style="3" customWidth="1"/>
    <col min="5894" max="5896" width="6.33203125" style="3" customWidth="1"/>
    <col min="5897" max="6142" width="9.109375" style="3"/>
    <col min="6143" max="6143" width="5.88671875" style="3" customWidth="1"/>
    <col min="6144" max="6144" width="20.109375" style="3" customWidth="1"/>
    <col min="6145" max="6145" width="19.88671875" style="3" customWidth="1"/>
    <col min="6146" max="6146" width="8.6640625" style="3" customWidth="1"/>
    <col min="6147" max="6147" width="11.5546875" style="3" customWidth="1"/>
    <col min="6148" max="6148" width="9.44140625" style="3" customWidth="1"/>
    <col min="6149" max="6149" width="6.6640625" style="3" customWidth="1"/>
    <col min="6150" max="6152" width="6.33203125" style="3" customWidth="1"/>
    <col min="6153" max="6398" width="9.109375" style="3"/>
    <col min="6399" max="6399" width="5.88671875" style="3" customWidth="1"/>
    <col min="6400" max="6400" width="20.109375" style="3" customWidth="1"/>
    <col min="6401" max="6401" width="19.88671875" style="3" customWidth="1"/>
    <col min="6402" max="6402" width="8.6640625" style="3" customWidth="1"/>
    <col min="6403" max="6403" width="11.5546875" style="3" customWidth="1"/>
    <col min="6404" max="6404" width="9.44140625" style="3" customWidth="1"/>
    <col min="6405" max="6405" width="6.6640625" style="3" customWidth="1"/>
    <col min="6406" max="6408" width="6.33203125" style="3" customWidth="1"/>
    <col min="6409" max="6654" width="9.109375" style="3"/>
    <col min="6655" max="6655" width="5.88671875" style="3" customWidth="1"/>
    <col min="6656" max="6656" width="20.109375" style="3" customWidth="1"/>
    <col min="6657" max="6657" width="19.88671875" style="3" customWidth="1"/>
    <col min="6658" max="6658" width="8.6640625" style="3" customWidth="1"/>
    <col min="6659" max="6659" width="11.5546875" style="3" customWidth="1"/>
    <col min="6660" max="6660" width="9.44140625" style="3" customWidth="1"/>
    <col min="6661" max="6661" width="6.6640625" style="3" customWidth="1"/>
    <col min="6662" max="6664" width="6.33203125" style="3" customWidth="1"/>
    <col min="6665" max="6910" width="9.109375" style="3"/>
    <col min="6911" max="6911" width="5.88671875" style="3" customWidth="1"/>
    <col min="6912" max="6912" width="20.109375" style="3" customWidth="1"/>
    <col min="6913" max="6913" width="19.88671875" style="3" customWidth="1"/>
    <col min="6914" max="6914" width="8.6640625" style="3" customWidth="1"/>
    <col min="6915" max="6915" width="11.5546875" style="3" customWidth="1"/>
    <col min="6916" max="6916" width="9.44140625" style="3" customWidth="1"/>
    <col min="6917" max="6917" width="6.6640625" style="3" customWidth="1"/>
    <col min="6918" max="6920" width="6.33203125" style="3" customWidth="1"/>
    <col min="6921" max="7166" width="9.109375" style="3"/>
    <col min="7167" max="7167" width="5.88671875" style="3" customWidth="1"/>
    <col min="7168" max="7168" width="20.109375" style="3" customWidth="1"/>
    <col min="7169" max="7169" width="19.88671875" style="3" customWidth="1"/>
    <col min="7170" max="7170" width="8.6640625" style="3" customWidth="1"/>
    <col min="7171" max="7171" width="11.5546875" style="3" customWidth="1"/>
    <col min="7172" max="7172" width="9.44140625" style="3" customWidth="1"/>
    <col min="7173" max="7173" width="6.6640625" style="3" customWidth="1"/>
    <col min="7174" max="7176" width="6.33203125" style="3" customWidth="1"/>
    <col min="7177" max="7422" width="9.109375" style="3"/>
    <col min="7423" max="7423" width="5.88671875" style="3" customWidth="1"/>
    <col min="7424" max="7424" width="20.109375" style="3" customWidth="1"/>
    <col min="7425" max="7425" width="19.88671875" style="3" customWidth="1"/>
    <col min="7426" max="7426" width="8.6640625" style="3" customWidth="1"/>
    <col min="7427" max="7427" width="11.5546875" style="3" customWidth="1"/>
    <col min="7428" max="7428" width="9.44140625" style="3" customWidth="1"/>
    <col min="7429" max="7429" width="6.6640625" style="3" customWidth="1"/>
    <col min="7430" max="7432" width="6.33203125" style="3" customWidth="1"/>
    <col min="7433" max="7678" width="9.109375" style="3"/>
    <col min="7679" max="7679" width="5.88671875" style="3" customWidth="1"/>
    <col min="7680" max="7680" width="20.109375" style="3" customWidth="1"/>
    <col min="7681" max="7681" width="19.88671875" style="3" customWidth="1"/>
    <col min="7682" max="7682" width="8.6640625" style="3" customWidth="1"/>
    <col min="7683" max="7683" width="11.5546875" style="3" customWidth="1"/>
    <col min="7684" max="7684" width="9.44140625" style="3" customWidth="1"/>
    <col min="7685" max="7685" width="6.6640625" style="3" customWidth="1"/>
    <col min="7686" max="7688" width="6.33203125" style="3" customWidth="1"/>
    <col min="7689" max="7934" width="9.109375" style="3"/>
    <col min="7935" max="7935" width="5.88671875" style="3" customWidth="1"/>
    <col min="7936" max="7936" width="20.109375" style="3" customWidth="1"/>
    <col min="7937" max="7937" width="19.88671875" style="3" customWidth="1"/>
    <col min="7938" max="7938" width="8.6640625" style="3" customWidth="1"/>
    <col min="7939" max="7939" width="11.5546875" style="3" customWidth="1"/>
    <col min="7940" max="7940" width="9.44140625" style="3" customWidth="1"/>
    <col min="7941" max="7941" width="6.6640625" style="3" customWidth="1"/>
    <col min="7942" max="7944" width="6.33203125" style="3" customWidth="1"/>
    <col min="7945" max="8190" width="9.109375" style="3"/>
    <col min="8191" max="8191" width="5.88671875" style="3" customWidth="1"/>
    <col min="8192" max="8192" width="20.109375" style="3" customWidth="1"/>
    <col min="8193" max="8193" width="19.88671875" style="3" customWidth="1"/>
    <col min="8194" max="8194" width="8.6640625" style="3" customWidth="1"/>
    <col min="8195" max="8195" width="11.5546875" style="3" customWidth="1"/>
    <col min="8196" max="8196" width="9.44140625" style="3" customWidth="1"/>
    <col min="8197" max="8197" width="6.6640625" style="3" customWidth="1"/>
    <col min="8198" max="8200" width="6.33203125" style="3" customWidth="1"/>
    <col min="8201" max="8446" width="9.109375" style="3"/>
    <col min="8447" max="8447" width="5.88671875" style="3" customWidth="1"/>
    <col min="8448" max="8448" width="20.109375" style="3" customWidth="1"/>
    <col min="8449" max="8449" width="19.88671875" style="3" customWidth="1"/>
    <col min="8450" max="8450" width="8.6640625" style="3" customWidth="1"/>
    <col min="8451" max="8451" width="11.5546875" style="3" customWidth="1"/>
    <col min="8452" max="8452" width="9.44140625" style="3" customWidth="1"/>
    <col min="8453" max="8453" width="6.6640625" style="3" customWidth="1"/>
    <col min="8454" max="8456" width="6.33203125" style="3" customWidth="1"/>
    <col min="8457" max="8702" width="9.109375" style="3"/>
    <col min="8703" max="8703" width="5.88671875" style="3" customWidth="1"/>
    <col min="8704" max="8704" width="20.109375" style="3" customWidth="1"/>
    <col min="8705" max="8705" width="19.88671875" style="3" customWidth="1"/>
    <col min="8706" max="8706" width="8.6640625" style="3" customWidth="1"/>
    <col min="8707" max="8707" width="11.5546875" style="3" customWidth="1"/>
    <col min="8708" max="8708" width="9.44140625" style="3" customWidth="1"/>
    <col min="8709" max="8709" width="6.6640625" style="3" customWidth="1"/>
    <col min="8710" max="8712" width="6.33203125" style="3" customWidth="1"/>
    <col min="8713" max="8958" width="9.109375" style="3"/>
    <col min="8959" max="8959" width="5.88671875" style="3" customWidth="1"/>
    <col min="8960" max="8960" width="20.109375" style="3" customWidth="1"/>
    <col min="8961" max="8961" width="19.88671875" style="3" customWidth="1"/>
    <col min="8962" max="8962" width="8.6640625" style="3" customWidth="1"/>
    <col min="8963" max="8963" width="11.5546875" style="3" customWidth="1"/>
    <col min="8964" max="8964" width="9.44140625" style="3" customWidth="1"/>
    <col min="8965" max="8965" width="6.6640625" style="3" customWidth="1"/>
    <col min="8966" max="8968" width="6.33203125" style="3" customWidth="1"/>
    <col min="8969" max="9214" width="9.109375" style="3"/>
    <col min="9215" max="9215" width="5.88671875" style="3" customWidth="1"/>
    <col min="9216" max="9216" width="20.109375" style="3" customWidth="1"/>
    <col min="9217" max="9217" width="19.88671875" style="3" customWidth="1"/>
    <col min="9218" max="9218" width="8.6640625" style="3" customWidth="1"/>
    <col min="9219" max="9219" width="11.5546875" style="3" customWidth="1"/>
    <col min="9220" max="9220" width="9.44140625" style="3" customWidth="1"/>
    <col min="9221" max="9221" width="6.6640625" style="3" customWidth="1"/>
    <col min="9222" max="9224" width="6.33203125" style="3" customWidth="1"/>
    <col min="9225" max="9470" width="9.109375" style="3"/>
    <col min="9471" max="9471" width="5.88671875" style="3" customWidth="1"/>
    <col min="9472" max="9472" width="20.109375" style="3" customWidth="1"/>
    <col min="9473" max="9473" width="19.88671875" style="3" customWidth="1"/>
    <col min="9474" max="9474" width="8.6640625" style="3" customWidth="1"/>
    <col min="9475" max="9475" width="11.5546875" style="3" customWidth="1"/>
    <col min="9476" max="9476" width="9.44140625" style="3" customWidth="1"/>
    <col min="9477" max="9477" width="6.6640625" style="3" customWidth="1"/>
    <col min="9478" max="9480" width="6.33203125" style="3" customWidth="1"/>
    <col min="9481" max="9726" width="9.109375" style="3"/>
    <col min="9727" max="9727" width="5.88671875" style="3" customWidth="1"/>
    <col min="9728" max="9728" width="20.109375" style="3" customWidth="1"/>
    <col min="9729" max="9729" width="19.88671875" style="3" customWidth="1"/>
    <col min="9730" max="9730" width="8.6640625" style="3" customWidth="1"/>
    <col min="9731" max="9731" width="11.5546875" style="3" customWidth="1"/>
    <col min="9732" max="9732" width="9.44140625" style="3" customWidth="1"/>
    <col min="9733" max="9733" width="6.6640625" style="3" customWidth="1"/>
    <col min="9734" max="9736" width="6.33203125" style="3" customWidth="1"/>
    <col min="9737" max="9982" width="9.109375" style="3"/>
    <col min="9983" max="9983" width="5.88671875" style="3" customWidth="1"/>
    <col min="9984" max="9984" width="20.109375" style="3" customWidth="1"/>
    <col min="9985" max="9985" width="19.88671875" style="3" customWidth="1"/>
    <col min="9986" max="9986" width="8.6640625" style="3" customWidth="1"/>
    <col min="9987" max="9987" width="11.5546875" style="3" customWidth="1"/>
    <col min="9988" max="9988" width="9.44140625" style="3" customWidth="1"/>
    <col min="9989" max="9989" width="6.6640625" style="3" customWidth="1"/>
    <col min="9990" max="9992" width="6.33203125" style="3" customWidth="1"/>
    <col min="9993" max="10238" width="9.109375" style="3"/>
    <col min="10239" max="10239" width="5.88671875" style="3" customWidth="1"/>
    <col min="10240" max="10240" width="20.109375" style="3" customWidth="1"/>
    <col min="10241" max="10241" width="19.88671875" style="3" customWidth="1"/>
    <col min="10242" max="10242" width="8.6640625" style="3" customWidth="1"/>
    <col min="10243" max="10243" width="11.5546875" style="3" customWidth="1"/>
    <col min="10244" max="10244" width="9.44140625" style="3" customWidth="1"/>
    <col min="10245" max="10245" width="6.6640625" style="3" customWidth="1"/>
    <col min="10246" max="10248" width="6.33203125" style="3" customWidth="1"/>
    <col min="10249" max="10494" width="9.109375" style="3"/>
    <col min="10495" max="10495" width="5.88671875" style="3" customWidth="1"/>
    <col min="10496" max="10496" width="20.109375" style="3" customWidth="1"/>
    <col min="10497" max="10497" width="19.88671875" style="3" customWidth="1"/>
    <col min="10498" max="10498" width="8.6640625" style="3" customWidth="1"/>
    <col min="10499" max="10499" width="11.5546875" style="3" customWidth="1"/>
    <col min="10500" max="10500" width="9.44140625" style="3" customWidth="1"/>
    <col min="10501" max="10501" width="6.6640625" style="3" customWidth="1"/>
    <col min="10502" max="10504" width="6.33203125" style="3" customWidth="1"/>
    <col min="10505" max="10750" width="9.109375" style="3"/>
    <col min="10751" max="10751" width="5.88671875" style="3" customWidth="1"/>
    <col min="10752" max="10752" width="20.109375" style="3" customWidth="1"/>
    <col min="10753" max="10753" width="19.88671875" style="3" customWidth="1"/>
    <col min="10754" max="10754" width="8.6640625" style="3" customWidth="1"/>
    <col min="10755" max="10755" width="11.5546875" style="3" customWidth="1"/>
    <col min="10756" max="10756" width="9.44140625" style="3" customWidth="1"/>
    <col min="10757" max="10757" width="6.6640625" style="3" customWidth="1"/>
    <col min="10758" max="10760" width="6.33203125" style="3" customWidth="1"/>
    <col min="10761" max="11006" width="9.109375" style="3"/>
    <col min="11007" max="11007" width="5.88671875" style="3" customWidth="1"/>
    <col min="11008" max="11008" width="20.109375" style="3" customWidth="1"/>
    <col min="11009" max="11009" width="19.88671875" style="3" customWidth="1"/>
    <col min="11010" max="11010" width="8.6640625" style="3" customWidth="1"/>
    <col min="11011" max="11011" width="11.5546875" style="3" customWidth="1"/>
    <col min="11012" max="11012" width="9.44140625" style="3" customWidth="1"/>
    <col min="11013" max="11013" width="6.6640625" style="3" customWidth="1"/>
    <col min="11014" max="11016" width="6.33203125" style="3" customWidth="1"/>
    <col min="11017" max="11262" width="9.109375" style="3"/>
    <col min="11263" max="11263" width="5.88671875" style="3" customWidth="1"/>
    <col min="11264" max="11264" width="20.109375" style="3" customWidth="1"/>
    <col min="11265" max="11265" width="19.88671875" style="3" customWidth="1"/>
    <col min="11266" max="11266" width="8.6640625" style="3" customWidth="1"/>
    <col min="11267" max="11267" width="11.5546875" style="3" customWidth="1"/>
    <col min="11268" max="11268" width="9.44140625" style="3" customWidth="1"/>
    <col min="11269" max="11269" width="6.6640625" style="3" customWidth="1"/>
    <col min="11270" max="11272" width="6.33203125" style="3" customWidth="1"/>
    <col min="11273" max="11518" width="9.109375" style="3"/>
    <col min="11519" max="11519" width="5.88671875" style="3" customWidth="1"/>
    <col min="11520" max="11520" width="20.109375" style="3" customWidth="1"/>
    <col min="11521" max="11521" width="19.88671875" style="3" customWidth="1"/>
    <col min="11522" max="11522" width="8.6640625" style="3" customWidth="1"/>
    <col min="11523" max="11523" width="11.5546875" style="3" customWidth="1"/>
    <col min="11524" max="11524" width="9.44140625" style="3" customWidth="1"/>
    <col min="11525" max="11525" width="6.6640625" style="3" customWidth="1"/>
    <col min="11526" max="11528" width="6.33203125" style="3" customWidth="1"/>
    <col min="11529" max="11774" width="9.109375" style="3"/>
    <col min="11775" max="11775" width="5.88671875" style="3" customWidth="1"/>
    <col min="11776" max="11776" width="20.109375" style="3" customWidth="1"/>
    <col min="11777" max="11777" width="19.88671875" style="3" customWidth="1"/>
    <col min="11778" max="11778" width="8.6640625" style="3" customWidth="1"/>
    <col min="11779" max="11779" width="11.5546875" style="3" customWidth="1"/>
    <col min="11780" max="11780" width="9.44140625" style="3" customWidth="1"/>
    <col min="11781" max="11781" width="6.6640625" style="3" customWidth="1"/>
    <col min="11782" max="11784" width="6.33203125" style="3" customWidth="1"/>
    <col min="11785" max="12030" width="9.109375" style="3"/>
    <col min="12031" max="12031" width="5.88671875" style="3" customWidth="1"/>
    <col min="12032" max="12032" width="20.109375" style="3" customWidth="1"/>
    <col min="12033" max="12033" width="19.88671875" style="3" customWidth="1"/>
    <col min="12034" max="12034" width="8.6640625" style="3" customWidth="1"/>
    <col min="12035" max="12035" width="11.5546875" style="3" customWidth="1"/>
    <col min="12036" max="12036" width="9.44140625" style="3" customWidth="1"/>
    <col min="12037" max="12037" width="6.6640625" style="3" customWidth="1"/>
    <col min="12038" max="12040" width="6.33203125" style="3" customWidth="1"/>
    <col min="12041" max="12286" width="9.109375" style="3"/>
    <col min="12287" max="12287" width="5.88671875" style="3" customWidth="1"/>
    <col min="12288" max="12288" width="20.109375" style="3" customWidth="1"/>
    <col min="12289" max="12289" width="19.88671875" style="3" customWidth="1"/>
    <col min="12290" max="12290" width="8.6640625" style="3" customWidth="1"/>
    <col min="12291" max="12291" width="11.5546875" style="3" customWidth="1"/>
    <col min="12292" max="12292" width="9.44140625" style="3" customWidth="1"/>
    <col min="12293" max="12293" width="6.6640625" style="3" customWidth="1"/>
    <col min="12294" max="12296" width="6.33203125" style="3" customWidth="1"/>
    <col min="12297" max="12542" width="9.109375" style="3"/>
    <col min="12543" max="12543" width="5.88671875" style="3" customWidth="1"/>
    <col min="12544" max="12544" width="20.109375" style="3" customWidth="1"/>
    <col min="12545" max="12545" width="19.88671875" style="3" customWidth="1"/>
    <col min="12546" max="12546" width="8.6640625" style="3" customWidth="1"/>
    <col min="12547" max="12547" width="11.5546875" style="3" customWidth="1"/>
    <col min="12548" max="12548" width="9.44140625" style="3" customWidth="1"/>
    <col min="12549" max="12549" width="6.6640625" style="3" customWidth="1"/>
    <col min="12550" max="12552" width="6.33203125" style="3" customWidth="1"/>
    <col min="12553" max="12798" width="9.109375" style="3"/>
    <col min="12799" max="12799" width="5.88671875" style="3" customWidth="1"/>
    <col min="12800" max="12800" width="20.109375" style="3" customWidth="1"/>
    <col min="12801" max="12801" width="19.88671875" style="3" customWidth="1"/>
    <col min="12802" max="12802" width="8.6640625" style="3" customWidth="1"/>
    <col min="12803" max="12803" width="11.5546875" style="3" customWidth="1"/>
    <col min="12804" max="12804" width="9.44140625" style="3" customWidth="1"/>
    <col min="12805" max="12805" width="6.6640625" style="3" customWidth="1"/>
    <col min="12806" max="12808" width="6.33203125" style="3" customWidth="1"/>
    <col min="12809" max="13054" width="9.109375" style="3"/>
    <col min="13055" max="13055" width="5.88671875" style="3" customWidth="1"/>
    <col min="13056" max="13056" width="20.109375" style="3" customWidth="1"/>
    <col min="13057" max="13057" width="19.88671875" style="3" customWidth="1"/>
    <col min="13058" max="13058" width="8.6640625" style="3" customWidth="1"/>
    <col min="13059" max="13059" width="11.5546875" style="3" customWidth="1"/>
    <col min="13060" max="13060" width="9.44140625" style="3" customWidth="1"/>
    <col min="13061" max="13061" width="6.6640625" style="3" customWidth="1"/>
    <col min="13062" max="13064" width="6.33203125" style="3" customWidth="1"/>
    <col min="13065" max="13310" width="9.109375" style="3"/>
    <col min="13311" max="13311" width="5.88671875" style="3" customWidth="1"/>
    <col min="13312" max="13312" width="20.109375" style="3" customWidth="1"/>
    <col min="13313" max="13313" width="19.88671875" style="3" customWidth="1"/>
    <col min="13314" max="13314" width="8.6640625" style="3" customWidth="1"/>
    <col min="13315" max="13315" width="11.5546875" style="3" customWidth="1"/>
    <col min="13316" max="13316" width="9.44140625" style="3" customWidth="1"/>
    <col min="13317" max="13317" width="6.6640625" style="3" customWidth="1"/>
    <col min="13318" max="13320" width="6.33203125" style="3" customWidth="1"/>
    <col min="13321" max="13566" width="9.109375" style="3"/>
    <col min="13567" max="13567" width="5.88671875" style="3" customWidth="1"/>
    <col min="13568" max="13568" width="20.109375" style="3" customWidth="1"/>
    <col min="13569" max="13569" width="19.88671875" style="3" customWidth="1"/>
    <col min="13570" max="13570" width="8.6640625" style="3" customWidth="1"/>
    <col min="13571" max="13571" width="11.5546875" style="3" customWidth="1"/>
    <col min="13572" max="13572" width="9.44140625" style="3" customWidth="1"/>
    <col min="13573" max="13573" width="6.6640625" style="3" customWidth="1"/>
    <col min="13574" max="13576" width="6.33203125" style="3" customWidth="1"/>
    <col min="13577" max="13822" width="9.109375" style="3"/>
    <col min="13823" max="13823" width="5.88671875" style="3" customWidth="1"/>
    <col min="13824" max="13824" width="20.109375" style="3" customWidth="1"/>
    <col min="13825" max="13825" width="19.88671875" style="3" customWidth="1"/>
    <col min="13826" max="13826" width="8.6640625" style="3" customWidth="1"/>
    <col min="13827" max="13827" width="11.5546875" style="3" customWidth="1"/>
    <col min="13828" max="13828" width="9.44140625" style="3" customWidth="1"/>
    <col min="13829" max="13829" width="6.6640625" style="3" customWidth="1"/>
    <col min="13830" max="13832" width="6.33203125" style="3" customWidth="1"/>
    <col min="13833" max="14078" width="9.109375" style="3"/>
    <col min="14079" max="14079" width="5.88671875" style="3" customWidth="1"/>
    <col min="14080" max="14080" width="20.109375" style="3" customWidth="1"/>
    <col min="14081" max="14081" width="19.88671875" style="3" customWidth="1"/>
    <col min="14082" max="14082" width="8.6640625" style="3" customWidth="1"/>
    <col min="14083" max="14083" width="11.5546875" style="3" customWidth="1"/>
    <col min="14084" max="14084" width="9.44140625" style="3" customWidth="1"/>
    <col min="14085" max="14085" width="6.6640625" style="3" customWidth="1"/>
    <col min="14086" max="14088" width="6.33203125" style="3" customWidth="1"/>
    <col min="14089" max="14334" width="9.109375" style="3"/>
    <col min="14335" max="14335" width="5.88671875" style="3" customWidth="1"/>
    <col min="14336" max="14336" width="20.109375" style="3" customWidth="1"/>
    <col min="14337" max="14337" width="19.88671875" style="3" customWidth="1"/>
    <col min="14338" max="14338" width="8.6640625" style="3" customWidth="1"/>
    <col min="14339" max="14339" width="11.5546875" style="3" customWidth="1"/>
    <col min="14340" max="14340" width="9.44140625" style="3" customWidth="1"/>
    <col min="14341" max="14341" width="6.6640625" style="3" customWidth="1"/>
    <col min="14342" max="14344" width="6.33203125" style="3" customWidth="1"/>
    <col min="14345" max="14590" width="9.109375" style="3"/>
    <col min="14591" max="14591" width="5.88671875" style="3" customWidth="1"/>
    <col min="14592" max="14592" width="20.109375" style="3" customWidth="1"/>
    <col min="14593" max="14593" width="19.88671875" style="3" customWidth="1"/>
    <col min="14594" max="14594" width="8.6640625" style="3" customWidth="1"/>
    <col min="14595" max="14595" width="11.5546875" style="3" customWidth="1"/>
    <col min="14596" max="14596" width="9.44140625" style="3" customWidth="1"/>
    <col min="14597" max="14597" width="6.6640625" style="3" customWidth="1"/>
    <col min="14598" max="14600" width="6.33203125" style="3" customWidth="1"/>
    <col min="14601" max="14846" width="9.109375" style="3"/>
    <col min="14847" max="14847" width="5.88671875" style="3" customWidth="1"/>
    <col min="14848" max="14848" width="20.109375" style="3" customWidth="1"/>
    <col min="14849" max="14849" width="19.88671875" style="3" customWidth="1"/>
    <col min="14850" max="14850" width="8.6640625" style="3" customWidth="1"/>
    <col min="14851" max="14851" width="11.5546875" style="3" customWidth="1"/>
    <col min="14852" max="14852" width="9.44140625" style="3" customWidth="1"/>
    <col min="14853" max="14853" width="6.6640625" style="3" customWidth="1"/>
    <col min="14854" max="14856" width="6.33203125" style="3" customWidth="1"/>
    <col min="14857" max="15102" width="9.109375" style="3"/>
    <col min="15103" max="15103" width="5.88671875" style="3" customWidth="1"/>
    <col min="15104" max="15104" width="20.109375" style="3" customWidth="1"/>
    <col min="15105" max="15105" width="19.88671875" style="3" customWidth="1"/>
    <col min="15106" max="15106" width="8.6640625" style="3" customWidth="1"/>
    <col min="15107" max="15107" width="11.5546875" style="3" customWidth="1"/>
    <col min="15108" max="15108" width="9.44140625" style="3" customWidth="1"/>
    <col min="15109" max="15109" width="6.6640625" style="3" customWidth="1"/>
    <col min="15110" max="15112" width="6.33203125" style="3" customWidth="1"/>
    <col min="15113" max="15358" width="9.109375" style="3"/>
    <col min="15359" max="15359" width="5.88671875" style="3" customWidth="1"/>
    <col min="15360" max="15360" width="20.109375" style="3" customWidth="1"/>
    <col min="15361" max="15361" width="19.88671875" style="3" customWidth="1"/>
    <col min="15362" max="15362" width="8.6640625" style="3" customWidth="1"/>
    <col min="15363" max="15363" width="11.5546875" style="3" customWidth="1"/>
    <col min="15364" max="15364" width="9.44140625" style="3" customWidth="1"/>
    <col min="15365" max="15365" width="6.6640625" style="3" customWidth="1"/>
    <col min="15366" max="15368" width="6.33203125" style="3" customWidth="1"/>
    <col min="15369" max="15614" width="9.109375" style="3"/>
    <col min="15615" max="15615" width="5.88671875" style="3" customWidth="1"/>
    <col min="15616" max="15616" width="20.109375" style="3" customWidth="1"/>
    <col min="15617" max="15617" width="19.88671875" style="3" customWidth="1"/>
    <col min="15618" max="15618" width="8.6640625" style="3" customWidth="1"/>
    <col min="15619" max="15619" width="11.5546875" style="3" customWidth="1"/>
    <col min="15620" max="15620" width="9.44140625" style="3" customWidth="1"/>
    <col min="15621" max="15621" width="6.6640625" style="3" customWidth="1"/>
    <col min="15622" max="15624" width="6.33203125" style="3" customWidth="1"/>
    <col min="15625" max="15870" width="9.109375" style="3"/>
    <col min="15871" max="15871" width="5.88671875" style="3" customWidth="1"/>
    <col min="15872" max="15872" width="20.109375" style="3" customWidth="1"/>
    <col min="15873" max="15873" width="19.88671875" style="3" customWidth="1"/>
    <col min="15874" max="15874" width="8.6640625" style="3" customWidth="1"/>
    <col min="15875" max="15875" width="11.5546875" style="3" customWidth="1"/>
    <col min="15876" max="15876" width="9.44140625" style="3" customWidth="1"/>
    <col min="15877" max="15877" width="6.6640625" style="3" customWidth="1"/>
    <col min="15878" max="15880" width="6.33203125" style="3" customWidth="1"/>
    <col min="15881" max="16126" width="9.109375" style="3"/>
    <col min="16127" max="16127" width="5.88671875" style="3" customWidth="1"/>
    <col min="16128" max="16128" width="20.109375" style="3" customWidth="1"/>
    <col min="16129" max="16129" width="19.88671875" style="3" customWidth="1"/>
    <col min="16130" max="16130" width="8.6640625" style="3" customWidth="1"/>
    <col min="16131" max="16131" width="11.5546875" style="3" customWidth="1"/>
    <col min="16132" max="16132" width="9.44140625" style="3" customWidth="1"/>
    <col min="16133" max="16133" width="6.6640625" style="3" customWidth="1"/>
    <col min="16134" max="16136" width="6.33203125" style="3" customWidth="1"/>
    <col min="16137" max="16384" width="9.109375" style="3"/>
  </cols>
  <sheetData>
    <row r="1" spans="1:11" ht="15.9" customHeight="1" thickBot="1" x14ac:dyDescent="0.3">
      <c r="A1" s="28" t="s">
        <v>102</v>
      </c>
      <c r="B1" s="28"/>
      <c r="C1" s="1"/>
      <c r="D1" s="29"/>
      <c r="E1" s="29"/>
      <c r="F1" s="29"/>
      <c r="G1" s="29"/>
      <c r="H1" s="29"/>
      <c r="I1" s="2">
        <f>COUNTIF(F8:F58,"&gt;0")</f>
        <v>20</v>
      </c>
      <c r="J1" s="2"/>
      <c r="K1" s="2"/>
    </row>
    <row r="2" spans="1:11" ht="15.9" customHeight="1" thickBot="1" x14ac:dyDescent="0.3">
      <c r="A2" s="28"/>
      <c r="B2" s="28"/>
      <c r="C2" s="4"/>
      <c r="D2" s="29"/>
      <c r="E2" s="29"/>
      <c r="F2" s="29"/>
      <c r="G2" s="29"/>
      <c r="H2" s="29"/>
      <c r="I2" s="2"/>
      <c r="J2" s="2"/>
      <c r="K2" s="2"/>
    </row>
    <row r="3" spans="1:11" ht="15.9" customHeight="1" thickBot="1" x14ac:dyDescent="0.3">
      <c r="A3" s="28"/>
      <c r="B3" s="28"/>
      <c r="C3" s="4"/>
      <c r="D3" s="29"/>
      <c r="E3" s="29"/>
      <c r="F3" s="29"/>
      <c r="G3" s="29"/>
      <c r="H3" s="29"/>
      <c r="I3" s="2"/>
      <c r="J3" s="2"/>
      <c r="K3" s="2"/>
    </row>
    <row r="4" spans="1:11" ht="15.9" customHeight="1" thickBot="1" x14ac:dyDescent="0.3">
      <c r="A4" s="28"/>
      <c r="B4" s="28"/>
      <c r="C4" s="4"/>
      <c r="D4" s="29"/>
      <c r="E4" s="29"/>
      <c r="F4" s="29"/>
      <c r="G4" s="29"/>
      <c r="H4" s="29"/>
      <c r="I4" s="2"/>
      <c r="J4" s="2"/>
      <c r="K4" s="2"/>
    </row>
    <row r="5" spans="1:11" ht="20.100000000000001" customHeight="1" thickBot="1" x14ac:dyDescent="0.25">
      <c r="A5" s="30"/>
      <c r="B5" s="32" t="s">
        <v>2</v>
      </c>
      <c r="C5" s="34" t="s">
        <v>3</v>
      </c>
      <c r="D5" s="35" t="s">
        <v>4</v>
      </c>
      <c r="E5" s="25" t="s">
        <v>1</v>
      </c>
      <c r="F5" s="25" t="s">
        <v>5</v>
      </c>
      <c r="G5" s="25" t="s">
        <v>6</v>
      </c>
      <c r="H5" s="27" t="s">
        <v>7</v>
      </c>
    </row>
    <row r="6" spans="1:11" ht="20.100000000000001" customHeight="1" thickBot="1" x14ac:dyDescent="0.25">
      <c r="A6" s="30"/>
      <c r="B6" s="32"/>
      <c r="C6" s="34"/>
      <c r="D6" s="35"/>
      <c r="E6" s="25"/>
      <c r="F6" s="25"/>
      <c r="G6" s="25"/>
      <c r="H6" s="27"/>
    </row>
    <row r="7" spans="1:11" ht="20.100000000000001" customHeight="1" thickBot="1" x14ac:dyDescent="0.25">
      <c r="A7" s="31"/>
      <c r="B7" s="33"/>
      <c r="C7" s="5"/>
      <c r="D7" s="36" t="s">
        <v>8</v>
      </c>
      <c r="E7" s="26"/>
      <c r="F7" s="25"/>
      <c r="G7" s="25"/>
      <c r="H7" s="27"/>
      <c r="I7" s="85" t="s">
        <v>60</v>
      </c>
    </row>
    <row r="8" spans="1:11" ht="13.2" x14ac:dyDescent="0.25">
      <c r="A8" s="86">
        <f>IF(OR(ISBLANK($B8),$D8&lt;0),"",ROW(A8)-7)</f>
        <v>1</v>
      </c>
      <c r="B8" s="13" t="s">
        <v>103</v>
      </c>
      <c r="C8" s="13" t="s">
        <v>104</v>
      </c>
      <c r="D8" s="8" t="s">
        <v>11</v>
      </c>
      <c r="E8" s="87">
        <f t="shared" ref="E8:E28" si="0">SUM(F8:G8)</f>
        <v>550</v>
      </c>
      <c r="F8" s="10">
        <v>365</v>
      </c>
      <c r="G8" s="11">
        <v>185</v>
      </c>
      <c r="H8" s="11">
        <v>12</v>
      </c>
      <c r="I8" s="88"/>
    </row>
    <row r="9" spans="1:11" ht="13.2" x14ac:dyDescent="0.25">
      <c r="A9" s="86">
        <f>IF(OR(ISBLANK($B9),$D9&lt;0),"",ROW(A9)-7)</f>
        <v>2</v>
      </c>
      <c r="B9" s="12" t="s">
        <v>105</v>
      </c>
      <c r="C9" s="12" t="s">
        <v>106</v>
      </c>
      <c r="D9" s="8" t="s">
        <v>11</v>
      </c>
      <c r="E9" s="87">
        <f t="shared" si="0"/>
        <v>544</v>
      </c>
      <c r="F9" s="10">
        <v>371</v>
      </c>
      <c r="G9" s="11">
        <v>173</v>
      </c>
      <c r="H9" s="11">
        <v>4</v>
      </c>
      <c r="I9" s="88"/>
    </row>
    <row r="10" spans="1:11" ht="13.2" x14ac:dyDescent="0.25">
      <c r="A10" s="86">
        <f>IF(OR(ISBLANK($B10),$D10&lt;0),"",ROW(A10)-7)</f>
        <v>3</v>
      </c>
      <c r="B10" s="7" t="s">
        <v>107</v>
      </c>
      <c r="C10" s="7" t="s">
        <v>108</v>
      </c>
      <c r="D10" s="8" t="s">
        <v>11</v>
      </c>
      <c r="E10" s="87">
        <f t="shared" si="0"/>
        <v>529</v>
      </c>
      <c r="F10" s="10">
        <v>368</v>
      </c>
      <c r="G10" s="11">
        <v>161</v>
      </c>
      <c r="H10" s="11">
        <v>5</v>
      </c>
      <c r="I10" s="88"/>
    </row>
    <row r="11" spans="1:11" ht="13.2" x14ac:dyDescent="0.25">
      <c r="A11" s="86">
        <f>IF(OR(ISBLANK($B11),$D11&lt;0),"",ROW(A11)-7)</f>
        <v>4</v>
      </c>
      <c r="B11" s="7" t="s">
        <v>109</v>
      </c>
      <c r="C11" s="12" t="s">
        <v>110</v>
      </c>
      <c r="D11" s="8" t="s">
        <v>11</v>
      </c>
      <c r="E11" s="87">
        <f t="shared" si="0"/>
        <v>522</v>
      </c>
      <c r="F11" s="10">
        <v>356</v>
      </c>
      <c r="G11" s="11">
        <v>166</v>
      </c>
      <c r="H11" s="11">
        <v>7</v>
      </c>
      <c r="I11" s="88"/>
    </row>
    <row r="12" spans="1:11" ht="13.2" x14ac:dyDescent="0.25">
      <c r="A12" s="86">
        <f>IF(OR(ISBLANK($B12),$D12&lt;0),"",ROW(A12)-7)</f>
        <v>5</v>
      </c>
      <c r="B12" s="13" t="s">
        <v>111</v>
      </c>
      <c r="C12" s="13" t="s">
        <v>112</v>
      </c>
      <c r="D12" s="8" t="s">
        <v>11</v>
      </c>
      <c r="E12" s="87">
        <f t="shared" si="0"/>
        <v>510</v>
      </c>
      <c r="F12" s="10">
        <v>340</v>
      </c>
      <c r="G12" s="11">
        <v>170</v>
      </c>
      <c r="H12" s="11">
        <v>7</v>
      </c>
      <c r="I12" s="88"/>
    </row>
    <row r="13" spans="1:11" ht="13.2" x14ac:dyDescent="0.25">
      <c r="A13" s="86">
        <f>IF(OR(ISBLANK($B13),$D13&lt;0),"",ROW(A13)-7)</f>
        <v>6</v>
      </c>
      <c r="B13" s="7" t="s">
        <v>113</v>
      </c>
      <c r="C13" s="7" t="s">
        <v>114</v>
      </c>
      <c r="D13" s="8" t="s">
        <v>11</v>
      </c>
      <c r="E13" s="87">
        <f t="shared" si="0"/>
        <v>507</v>
      </c>
      <c r="F13" s="10">
        <v>357</v>
      </c>
      <c r="G13" s="11">
        <v>150</v>
      </c>
      <c r="H13" s="11">
        <v>10</v>
      </c>
      <c r="I13" s="88"/>
    </row>
    <row r="14" spans="1:11" ht="13.2" x14ac:dyDescent="0.25">
      <c r="A14" s="86">
        <f>IF(OR(ISBLANK($B14),$D14&lt;0),"",ROW(A14)-7)</f>
        <v>7</v>
      </c>
      <c r="B14" s="17" t="s">
        <v>115</v>
      </c>
      <c r="C14" s="17" t="s">
        <v>116</v>
      </c>
      <c r="D14" s="8" t="s">
        <v>11</v>
      </c>
      <c r="E14" s="87">
        <f t="shared" si="0"/>
        <v>503</v>
      </c>
      <c r="F14" s="10">
        <v>359</v>
      </c>
      <c r="G14" s="11">
        <v>144</v>
      </c>
      <c r="H14" s="11">
        <v>10</v>
      </c>
      <c r="I14" s="88"/>
    </row>
    <row r="15" spans="1:11" ht="13.2" x14ac:dyDescent="0.25">
      <c r="A15" s="86">
        <f>IF(OR(ISBLANK($B15),$D15&lt;0),"",ROW(A15)-7)</f>
        <v>8</v>
      </c>
      <c r="B15" s="13" t="s">
        <v>117</v>
      </c>
      <c r="C15" s="13" t="s">
        <v>108</v>
      </c>
      <c r="D15" s="8" t="s">
        <v>11</v>
      </c>
      <c r="E15" s="87">
        <f t="shared" si="0"/>
        <v>485</v>
      </c>
      <c r="F15" s="10">
        <v>328</v>
      </c>
      <c r="G15" s="11">
        <v>157</v>
      </c>
      <c r="H15" s="11">
        <v>19</v>
      </c>
      <c r="I15" s="88"/>
    </row>
    <row r="16" spans="1:11" ht="13.2" x14ac:dyDescent="0.25">
      <c r="A16" s="86">
        <f>IF(OR(ISBLANK($B16),$D16&lt;0),"",ROW(A16)-7)</f>
        <v>9</v>
      </c>
      <c r="B16" s="13" t="s">
        <v>118</v>
      </c>
      <c r="C16" s="13" t="s">
        <v>110</v>
      </c>
      <c r="D16" s="8" t="s">
        <v>11</v>
      </c>
      <c r="E16" s="87">
        <f t="shared" si="0"/>
        <v>432</v>
      </c>
      <c r="F16" s="10">
        <v>324</v>
      </c>
      <c r="G16" s="11">
        <v>108</v>
      </c>
      <c r="H16" s="11">
        <v>21</v>
      </c>
      <c r="I16" s="88"/>
    </row>
    <row r="17" spans="1:9" ht="13.2" x14ac:dyDescent="0.25">
      <c r="A17" s="86"/>
      <c r="B17" s="13"/>
      <c r="C17" s="13"/>
      <c r="D17" s="8"/>
      <c r="E17" s="87"/>
      <c r="F17" s="10"/>
      <c r="G17" s="11"/>
      <c r="H17" s="11"/>
      <c r="I17" s="88"/>
    </row>
    <row r="18" spans="1:9" ht="13.2" x14ac:dyDescent="0.25">
      <c r="A18" s="86" t="s">
        <v>47</v>
      </c>
      <c r="B18" s="12" t="s">
        <v>119</v>
      </c>
      <c r="C18" s="12" t="s">
        <v>106</v>
      </c>
      <c r="D18" s="8" t="s">
        <v>17</v>
      </c>
      <c r="E18" s="87">
        <f t="shared" si="0"/>
        <v>549</v>
      </c>
      <c r="F18" s="10">
        <v>374</v>
      </c>
      <c r="G18" s="11">
        <v>175</v>
      </c>
      <c r="H18" s="11">
        <v>7</v>
      </c>
      <c r="I18" s="88"/>
    </row>
    <row r="19" spans="1:9" ht="13.2" x14ac:dyDescent="0.25">
      <c r="A19" s="86" t="s">
        <v>48</v>
      </c>
      <c r="B19" s="12" t="s">
        <v>120</v>
      </c>
      <c r="C19" s="12" t="s">
        <v>112</v>
      </c>
      <c r="D19" s="8" t="s">
        <v>17</v>
      </c>
      <c r="E19" s="87">
        <f t="shared" si="0"/>
        <v>548</v>
      </c>
      <c r="F19" s="10">
        <v>370</v>
      </c>
      <c r="G19" s="11">
        <v>178</v>
      </c>
      <c r="H19" s="11">
        <v>5</v>
      </c>
      <c r="I19" s="88"/>
    </row>
    <row r="20" spans="1:9" ht="13.2" x14ac:dyDescent="0.25">
      <c r="A20" s="86" t="s">
        <v>49</v>
      </c>
      <c r="B20" s="7" t="s">
        <v>121</v>
      </c>
      <c r="C20" s="7" t="s">
        <v>106</v>
      </c>
      <c r="D20" s="8" t="s">
        <v>17</v>
      </c>
      <c r="E20" s="87">
        <f t="shared" si="0"/>
        <v>544</v>
      </c>
      <c r="F20" s="10">
        <v>358</v>
      </c>
      <c r="G20" s="11">
        <v>186</v>
      </c>
      <c r="H20" s="11">
        <v>11</v>
      </c>
      <c r="I20" s="88"/>
    </row>
    <row r="21" spans="1:9" ht="13.2" x14ac:dyDescent="0.25">
      <c r="A21" s="86" t="s">
        <v>50</v>
      </c>
      <c r="B21" s="13" t="s">
        <v>122</v>
      </c>
      <c r="C21" s="13" t="s">
        <v>108</v>
      </c>
      <c r="D21" s="8" t="s">
        <v>17</v>
      </c>
      <c r="E21" s="87">
        <f t="shared" si="0"/>
        <v>533</v>
      </c>
      <c r="F21" s="10">
        <v>359</v>
      </c>
      <c r="G21" s="11">
        <v>174</v>
      </c>
      <c r="H21" s="11">
        <v>8</v>
      </c>
      <c r="I21" s="88"/>
    </row>
    <row r="22" spans="1:9" ht="13.2" x14ac:dyDescent="0.25">
      <c r="A22" s="86" t="s">
        <v>51</v>
      </c>
      <c r="B22" s="12" t="s">
        <v>123</v>
      </c>
      <c r="C22" s="12" t="s">
        <v>124</v>
      </c>
      <c r="D22" s="8" t="s">
        <v>17</v>
      </c>
      <c r="E22" s="87">
        <f t="shared" si="0"/>
        <v>521</v>
      </c>
      <c r="F22" s="10">
        <v>377</v>
      </c>
      <c r="G22" s="11">
        <v>144</v>
      </c>
      <c r="H22" s="11">
        <v>15</v>
      </c>
      <c r="I22" s="88"/>
    </row>
    <row r="23" spans="1:9" ht="13.2" x14ac:dyDescent="0.25">
      <c r="A23" s="86" t="s">
        <v>52</v>
      </c>
      <c r="B23" s="13" t="s">
        <v>125</v>
      </c>
      <c r="C23" s="13" t="s">
        <v>114</v>
      </c>
      <c r="D23" s="8" t="s">
        <v>17</v>
      </c>
      <c r="E23" s="87">
        <f t="shared" si="0"/>
        <v>504</v>
      </c>
      <c r="F23" s="10">
        <v>356</v>
      </c>
      <c r="G23" s="11">
        <v>148</v>
      </c>
      <c r="H23" s="11">
        <v>15</v>
      </c>
      <c r="I23" s="88"/>
    </row>
    <row r="24" spans="1:9" ht="13.2" x14ac:dyDescent="0.25">
      <c r="A24" s="86" t="s">
        <v>53</v>
      </c>
      <c r="B24" s="12" t="s">
        <v>126</v>
      </c>
      <c r="C24" s="7" t="s">
        <v>112</v>
      </c>
      <c r="D24" s="8" t="s">
        <v>17</v>
      </c>
      <c r="E24" s="87">
        <f t="shared" si="0"/>
        <v>504</v>
      </c>
      <c r="F24" s="10">
        <v>364</v>
      </c>
      <c r="G24" s="11">
        <v>140</v>
      </c>
      <c r="H24" s="11">
        <v>8</v>
      </c>
      <c r="I24" s="88"/>
    </row>
    <row r="25" spans="1:9" ht="13.2" x14ac:dyDescent="0.25">
      <c r="A25" s="86" t="s">
        <v>54</v>
      </c>
      <c r="B25" s="89" t="s">
        <v>127</v>
      </c>
      <c r="C25" s="12" t="s">
        <v>112</v>
      </c>
      <c r="D25" s="8" t="s">
        <v>17</v>
      </c>
      <c r="E25" s="87">
        <f t="shared" si="0"/>
        <v>490</v>
      </c>
      <c r="F25" s="10">
        <v>359</v>
      </c>
      <c r="G25" s="11">
        <v>131</v>
      </c>
      <c r="H25" s="11">
        <v>12</v>
      </c>
      <c r="I25" s="88"/>
    </row>
    <row r="26" spans="1:9" ht="13.2" x14ac:dyDescent="0.25">
      <c r="A26" s="86" t="s">
        <v>55</v>
      </c>
      <c r="B26" s="13" t="s">
        <v>128</v>
      </c>
      <c r="C26" s="13" t="s">
        <v>110</v>
      </c>
      <c r="D26" s="8" t="s">
        <v>17</v>
      </c>
      <c r="E26" s="87">
        <f t="shared" si="0"/>
        <v>486</v>
      </c>
      <c r="F26" s="10">
        <v>356</v>
      </c>
      <c r="G26" s="11">
        <v>130</v>
      </c>
      <c r="H26" s="11">
        <v>17</v>
      </c>
      <c r="I26" s="88"/>
    </row>
    <row r="27" spans="1:9" ht="13.2" x14ac:dyDescent="0.25">
      <c r="A27" s="86" t="s">
        <v>56</v>
      </c>
      <c r="B27" s="13" t="s">
        <v>129</v>
      </c>
      <c r="C27" s="13" t="s">
        <v>110</v>
      </c>
      <c r="D27" s="8" t="s">
        <v>17</v>
      </c>
      <c r="E27" s="87">
        <f t="shared" si="0"/>
        <v>479</v>
      </c>
      <c r="F27" s="10">
        <v>336</v>
      </c>
      <c r="G27" s="11">
        <v>143</v>
      </c>
      <c r="H27" s="11">
        <v>8</v>
      </c>
      <c r="I27" s="88"/>
    </row>
    <row r="28" spans="1:9" ht="13.2" x14ac:dyDescent="0.25">
      <c r="A28" s="86" t="s">
        <v>57</v>
      </c>
      <c r="B28" s="17" t="s">
        <v>130</v>
      </c>
      <c r="C28" s="7" t="s">
        <v>131</v>
      </c>
      <c r="D28" s="8" t="s">
        <v>17</v>
      </c>
      <c r="E28" s="87">
        <f t="shared" si="0"/>
        <v>430</v>
      </c>
      <c r="F28" s="10">
        <v>322</v>
      </c>
      <c r="G28" s="11">
        <v>108</v>
      </c>
      <c r="H28" s="11">
        <v>25</v>
      </c>
      <c r="I28" s="88"/>
    </row>
    <row r="29" spans="1:9" ht="14.4" x14ac:dyDescent="0.25">
      <c r="A29" s="86"/>
      <c r="B29" s="90"/>
      <c r="C29" s="7"/>
      <c r="D29" s="8"/>
      <c r="E29" s="87"/>
      <c r="F29" s="10"/>
      <c r="G29" s="11"/>
      <c r="H29" s="11"/>
      <c r="I29" s="88"/>
    </row>
    <row r="30" spans="1:9" ht="13.2" x14ac:dyDescent="0.25">
      <c r="A30" s="86"/>
      <c r="B30" s="12"/>
      <c r="C30" s="7"/>
      <c r="D30" s="8"/>
      <c r="E30" s="87"/>
      <c r="F30" s="10"/>
      <c r="G30" s="11"/>
      <c r="H30" s="11"/>
      <c r="I30" s="88"/>
    </row>
    <row r="31" spans="1:9" ht="14.4" x14ac:dyDescent="0.25">
      <c r="A31" s="86"/>
      <c r="B31" s="91"/>
      <c r="C31" s="12"/>
      <c r="D31" s="8"/>
      <c r="E31" s="87"/>
      <c r="F31" s="10"/>
      <c r="G31" s="11"/>
      <c r="H31" s="11"/>
      <c r="I31" s="88"/>
    </row>
    <row r="32" spans="1:9" ht="14.4" x14ac:dyDescent="0.25">
      <c r="A32" s="86"/>
      <c r="B32" s="91"/>
      <c r="C32" s="12"/>
      <c r="D32" s="8"/>
      <c r="E32" s="87"/>
      <c r="F32" s="10"/>
      <c r="G32" s="11"/>
      <c r="H32" s="11"/>
      <c r="I32" s="88"/>
    </row>
    <row r="33" spans="1:9" ht="13.2" x14ac:dyDescent="0.25">
      <c r="A33" s="86"/>
      <c r="B33" s="13"/>
      <c r="C33" s="13"/>
      <c r="D33" s="8"/>
      <c r="E33" s="87"/>
      <c r="F33" s="10"/>
      <c r="G33" s="11"/>
      <c r="H33" s="11"/>
      <c r="I33" s="88"/>
    </row>
    <row r="34" spans="1:9" ht="13.2" x14ac:dyDescent="0.25">
      <c r="A34" s="86"/>
      <c r="B34" s="12"/>
      <c r="C34" s="13"/>
      <c r="D34" s="8"/>
      <c r="E34" s="87"/>
      <c r="F34" s="10"/>
      <c r="G34" s="11"/>
      <c r="H34" s="11"/>
      <c r="I34" s="88"/>
    </row>
    <row r="35" spans="1:9" ht="13.2" x14ac:dyDescent="0.25">
      <c r="A35" s="86"/>
      <c r="B35" s="7"/>
      <c r="C35" s="13"/>
      <c r="D35" s="8"/>
      <c r="E35" s="87"/>
      <c r="F35" s="10"/>
      <c r="G35" s="11"/>
      <c r="H35" s="11"/>
      <c r="I35" s="88"/>
    </row>
    <row r="36" spans="1:9" ht="13.2" x14ac:dyDescent="0.25">
      <c r="A36" s="86"/>
      <c r="B36" s="13"/>
      <c r="C36" s="13"/>
      <c r="D36" s="8"/>
      <c r="E36" s="87"/>
      <c r="F36" s="10"/>
      <c r="G36" s="11"/>
      <c r="H36" s="11"/>
      <c r="I36" s="88"/>
    </row>
    <row r="37" spans="1:9" ht="13.2" x14ac:dyDescent="0.25">
      <c r="A37" s="86"/>
      <c r="B37" s="12"/>
      <c r="C37" s="12"/>
      <c r="D37" s="8"/>
      <c r="E37" s="87"/>
      <c r="F37" s="10"/>
      <c r="G37" s="11"/>
      <c r="H37" s="11"/>
      <c r="I37" s="88"/>
    </row>
    <row r="38" spans="1:9" ht="13.2" x14ac:dyDescent="0.25">
      <c r="A38" s="86"/>
      <c r="B38" s="12"/>
      <c r="C38" s="12"/>
      <c r="D38" s="8"/>
      <c r="E38" s="87"/>
      <c r="F38" s="10"/>
      <c r="G38" s="11"/>
      <c r="H38" s="11"/>
      <c r="I38" s="88"/>
    </row>
    <row r="39" spans="1:9" ht="13.2" x14ac:dyDescent="0.25">
      <c r="A39" s="86"/>
      <c r="B39" s="12"/>
      <c r="C39" s="12"/>
      <c r="D39" s="8"/>
      <c r="E39" s="87"/>
      <c r="F39" s="10"/>
      <c r="G39" s="11"/>
      <c r="H39" s="11"/>
      <c r="I39" s="88"/>
    </row>
    <row r="40" spans="1:9" ht="14.4" x14ac:dyDescent="0.25">
      <c r="A40" s="86"/>
      <c r="B40" s="91"/>
      <c r="C40" s="91"/>
      <c r="D40" s="8"/>
      <c r="E40" s="87"/>
      <c r="F40" s="10"/>
      <c r="G40" s="11"/>
      <c r="H40" s="11"/>
      <c r="I40" s="88"/>
    </row>
    <row r="41" spans="1:9" ht="13.2" x14ac:dyDescent="0.25">
      <c r="A41" s="86"/>
      <c r="B41" s="12"/>
      <c r="C41" s="13"/>
      <c r="D41" s="8"/>
      <c r="E41" s="87"/>
      <c r="F41" s="10"/>
      <c r="G41" s="11"/>
      <c r="H41" s="11"/>
      <c r="I41" s="88"/>
    </row>
    <row r="42" spans="1:9" ht="13.2" x14ac:dyDescent="0.25">
      <c r="A42" s="86"/>
      <c r="B42" s="7"/>
      <c r="C42" s="7"/>
      <c r="D42" s="8"/>
      <c r="E42" s="87"/>
      <c r="F42" s="10"/>
      <c r="G42" s="11"/>
      <c r="H42" s="11"/>
      <c r="I42" s="88"/>
    </row>
    <row r="43" spans="1:9" ht="13.2" x14ac:dyDescent="0.25">
      <c r="A43" s="86"/>
      <c r="B43" s="7"/>
      <c r="C43" s="7"/>
      <c r="D43" s="8"/>
      <c r="E43" s="87"/>
      <c r="F43" s="10"/>
      <c r="G43" s="11"/>
      <c r="H43" s="11"/>
      <c r="I43" s="88"/>
    </row>
    <row r="44" spans="1:9" ht="13.2" x14ac:dyDescent="0.25">
      <c r="A44" s="86"/>
      <c r="B44" s="17"/>
      <c r="C44" s="7"/>
      <c r="D44" s="8"/>
      <c r="E44" s="87"/>
      <c r="F44" s="10"/>
      <c r="G44" s="11"/>
      <c r="H44" s="11"/>
      <c r="I44" s="88"/>
    </row>
    <row r="45" spans="1:9" ht="13.2" x14ac:dyDescent="0.25">
      <c r="A45" s="86"/>
      <c r="B45" s="18"/>
      <c r="C45" s="18"/>
      <c r="D45" s="19"/>
      <c r="E45" s="87"/>
      <c r="F45" s="10"/>
      <c r="G45" s="11"/>
      <c r="H45" s="11"/>
      <c r="I45" s="88"/>
    </row>
    <row r="46" spans="1:9" ht="13.2" x14ac:dyDescent="0.25">
      <c r="A46" s="86"/>
      <c r="B46" s="18"/>
      <c r="C46" s="18"/>
      <c r="D46" s="19"/>
      <c r="E46" s="87"/>
      <c r="F46" s="10"/>
      <c r="G46" s="11"/>
      <c r="H46" s="11"/>
      <c r="I46" s="88"/>
    </row>
    <row r="47" spans="1:9" ht="13.2" x14ac:dyDescent="0.25">
      <c r="A47" s="86"/>
      <c r="B47" s="20"/>
      <c r="C47" s="20"/>
      <c r="D47" s="11"/>
      <c r="E47" s="87"/>
      <c r="F47" s="10"/>
      <c r="G47" s="11"/>
      <c r="H47" s="11"/>
      <c r="I47" s="88"/>
    </row>
    <row r="48" spans="1:9" ht="13.2" x14ac:dyDescent="0.25">
      <c r="A48" s="86"/>
      <c r="B48" s="20"/>
      <c r="C48" s="20"/>
      <c r="D48" s="11"/>
      <c r="E48" s="87"/>
      <c r="F48" s="10"/>
      <c r="G48" s="11"/>
      <c r="H48" s="11"/>
      <c r="I48" s="88"/>
    </row>
    <row r="49" spans="1:9" ht="13.2" x14ac:dyDescent="0.25">
      <c r="A49" s="86"/>
      <c r="B49" s="20"/>
      <c r="C49" s="20"/>
      <c r="D49" s="11"/>
      <c r="E49" s="87"/>
      <c r="F49" s="10"/>
      <c r="G49" s="11"/>
      <c r="H49" s="11"/>
      <c r="I49" s="88"/>
    </row>
    <row r="50" spans="1:9" ht="13.2" x14ac:dyDescent="0.25">
      <c r="A50" s="86"/>
      <c r="B50" s="20"/>
      <c r="C50" s="20"/>
      <c r="D50" s="11"/>
      <c r="E50" s="87"/>
      <c r="F50" s="10"/>
      <c r="G50" s="11"/>
      <c r="H50" s="11"/>
      <c r="I50" s="88"/>
    </row>
    <row r="51" spans="1:9" ht="13.2" x14ac:dyDescent="0.25">
      <c r="A51" s="86"/>
      <c r="B51" s="20"/>
      <c r="C51" s="20"/>
      <c r="D51" s="11"/>
      <c r="E51" s="87"/>
      <c r="F51" s="11"/>
      <c r="G51" s="11"/>
      <c r="H51" s="11"/>
      <c r="I51" s="88"/>
    </row>
    <row r="52" spans="1:9" ht="13.2" x14ac:dyDescent="0.25">
      <c r="A52" s="86"/>
      <c r="B52" s="20"/>
      <c r="C52" s="20"/>
      <c r="D52" s="11"/>
      <c r="E52" s="87"/>
      <c r="F52" s="11"/>
      <c r="G52" s="11"/>
      <c r="H52" s="11"/>
      <c r="I52" s="88"/>
    </row>
    <row r="53" spans="1:9" ht="13.2" x14ac:dyDescent="0.25">
      <c r="A53" s="86"/>
      <c r="B53" s="20"/>
      <c r="C53" s="20"/>
      <c r="D53" s="11"/>
      <c r="E53" s="87"/>
      <c r="F53" s="11"/>
      <c r="G53" s="11"/>
      <c r="H53" s="11"/>
      <c r="I53" s="88"/>
    </row>
    <row r="54" spans="1:9" ht="13.2" x14ac:dyDescent="0.25">
      <c r="A54" s="86"/>
      <c r="B54" s="20"/>
      <c r="C54" s="20"/>
      <c r="D54" s="11"/>
      <c r="E54" s="22"/>
      <c r="F54" s="11"/>
      <c r="G54" s="11"/>
      <c r="H54" s="11"/>
      <c r="I54" s="88"/>
    </row>
    <row r="55" spans="1:9" ht="13.2" x14ac:dyDescent="0.25">
      <c r="A55" s="86" t="s">
        <v>46</v>
      </c>
      <c r="B55" s="20"/>
      <c r="C55" s="20"/>
      <c r="D55" s="11"/>
      <c r="E55" s="22"/>
      <c r="F55" s="11"/>
      <c r="G55" s="11"/>
      <c r="H55" s="11"/>
      <c r="I55" s="88"/>
    </row>
    <row r="56" spans="1:9" ht="13.2" x14ac:dyDescent="0.25">
      <c r="A56" s="86" t="s">
        <v>132</v>
      </c>
      <c r="B56" s="20"/>
      <c r="C56" s="20"/>
      <c r="D56" s="11"/>
      <c r="E56" s="22"/>
      <c r="F56" s="11"/>
      <c r="G56" s="11"/>
      <c r="H56" s="11"/>
      <c r="I56" s="88"/>
    </row>
    <row r="57" spans="1:9" ht="13.2" x14ac:dyDescent="0.25">
      <c r="A57" s="86" t="s">
        <v>133</v>
      </c>
      <c r="B57" s="20"/>
      <c r="C57" s="20"/>
      <c r="D57" s="11"/>
      <c r="E57" s="22"/>
      <c r="F57" s="11"/>
      <c r="G57" s="11"/>
      <c r="H57" s="11"/>
      <c r="I57" s="88"/>
    </row>
    <row r="58" spans="1:9" ht="13.2" x14ac:dyDescent="0.25">
      <c r="A58" s="86" t="s">
        <v>134</v>
      </c>
      <c r="B58" s="20"/>
      <c r="C58" s="20"/>
      <c r="D58" s="11"/>
      <c r="E58" s="22"/>
      <c r="F58" s="11"/>
      <c r="G58" s="11"/>
      <c r="H58" s="11"/>
      <c r="I58" s="88"/>
    </row>
    <row r="59" spans="1:9" ht="13.2" x14ac:dyDescent="0.25">
      <c r="A59" s="86" t="s">
        <v>135</v>
      </c>
      <c r="B59" s="20"/>
      <c r="C59" s="20"/>
      <c r="D59" s="11"/>
      <c r="E59" s="22"/>
      <c r="F59" s="11"/>
      <c r="G59" s="11"/>
      <c r="H59" s="11"/>
      <c r="I59" s="88"/>
    </row>
    <row r="60" spans="1:9" ht="13.2" x14ac:dyDescent="0.25">
      <c r="A60" s="86" t="s">
        <v>136</v>
      </c>
      <c r="B60" s="20"/>
      <c r="C60" s="20"/>
      <c r="D60" s="11"/>
      <c r="E60" s="22"/>
      <c r="F60" s="11"/>
      <c r="G60" s="11"/>
      <c r="H60" s="11"/>
      <c r="I60" s="88"/>
    </row>
    <row r="61" spans="1:9" ht="13.2" x14ac:dyDescent="0.25">
      <c r="A61" s="86" t="s">
        <v>137</v>
      </c>
      <c r="B61" s="20"/>
      <c r="C61" s="20"/>
      <c r="D61" s="11"/>
      <c r="E61" s="22"/>
      <c r="F61" s="11"/>
      <c r="G61" s="11"/>
      <c r="H61" s="11"/>
      <c r="I61" s="88"/>
    </row>
    <row r="62" spans="1:9" ht="13.2" x14ac:dyDescent="0.25">
      <c r="A62" s="86" t="s">
        <v>138</v>
      </c>
      <c r="B62" s="20"/>
      <c r="C62" s="20"/>
      <c r="D62" s="11"/>
      <c r="E62" s="22"/>
      <c r="F62" s="11"/>
      <c r="G62" s="11"/>
      <c r="H62" s="11"/>
      <c r="I62" s="88"/>
    </row>
    <row r="63" spans="1:9" ht="13.2" x14ac:dyDescent="0.25">
      <c r="A63" s="86" t="s">
        <v>139</v>
      </c>
      <c r="B63" s="20"/>
      <c r="C63" s="20"/>
      <c r="D63" s="11"/>
      <c r="E63" s="22"/>
      <c r="F63" s="11"/>
      <c r="G63" s="11"/>
      <c r="H63" s="11"/>
      <c r="I63" s="88"/>
    </row>
    <row r="64" spans="1:9" ht="13.2" x14ac:dyDescent="0.25">
      <c r="A64" s="86" t="s">
        <v>140</v>
      </c>
      <c r="B64" s="20"/>
      <c r="C64" s="20"/>
      <c r="D64" s="11"/>
      <c r="E64" s="22"/>
      <c r="F64" s="11"/>
      <c r="G64" s="11"/>
      <c r="H64" s="11"/>
      <c r="I64" s="88"/>
    </row>
    <row r="65" spans="1:9" ht="13.2" x14ac:dyDescent="0.25">
      <c r="A65" s="86" t="s">
        <v>141</v>
      </c>
      <c r="B65" s="20"/>
      <c r="C65" s="20"/>
      <c r="D65" s="11"/>
      <c r="E65" s="22"/>
      <c r="F65" s="11"/>
      <c r="G65" s="11"/>
      <c r="H65" s="11"/>
      <c r="I65" s="88"/>
    </row>
    <row r="66" spans="1:9" ht="13.2" x14ac:dyDescent="0.25">
      <c r="A66" s="86" t="s">
        <v>142</v>
      </c>
      <c r="B66" s="20"/>
      <c r="C66" s="20"/>
      <c r="D66" s="11"/>
      <c r="E66" s="22"/>
      <c r="F66" s="11"/>
      <c r="G66" s="11"/>
      <c r="H66" s="11"/>
      <c r="I66" s="88"/>
    </row>
    <row r="67" spans="1:9" ht="13.2" x14ac:dyDescent="0.25">
      <c r="A67" s="86" t="s">
        <v>143</v>
      </c>
      <c r="B67" s="20"/>
      <c r="C67" s="20"/>
      <c r="D67" s="11"/>
      <c r="E67" s="22"/>
      <c r="F67" s="11"/>
      <c r="G67" s="11"/>
      <c r="H67" s="11"/>
      <c r="I67" s="88"/>
    </row>
    <row r="68" spans="1:9" ht="13.2" x14ac:dyDescent="0.25">
      <c r="A68" s="86" t="s">
        <v>144</v>
      </c>
      <c r="B68" s="20"/>
      <c r="C68" s="20"/>
      <c r="D68" s="11"/>
      <c r="E68" s="22"/>
      <c r="F68" s="11"/>
      <c r="G68" s="11"/>
      <c r="H68" s="11"/>
      <c r="I68" s="88"/>
    </row>
    <row r="69" spans="1:9" ht="13.2" x14ac:dyDescent="0.25">
      <c r="A69" s="86" t="s">
        <v>145</v>
      </c>
      <c r="B69" s="20"/>
      <c r="C69" s="20"/>
      <c r="D69" s="11"/>
      <c r="E69" s="22"/>
      <c r="F69" s="11"/>
      <c r="G69" s="11"/>
      <c r="H69" s="11"/>
      <c r="I69" s="88"/>
    </row>
    <row r="70" spans="1:9" ht="13.2" x14ac:dyDescent="0.25">
      <c r="A70" s="86" t="s">
        <v>146</v>
      </c>
      <c r="B70" s="20"/>
      <c r="C70" s="20"/>
      <c r="D70" s="11"/>
      <c r="E70" s="22"/>
      <c r="F70" s="11"/>
      <c r="G70" s="11"/>
      <c r="H70" s="11"/>
      <c r="I70" s="88"/>
    </row>
    <row r="71" spans="1:9" ht="13.2" x14ac:dyDescent="0.25">
      <c r="A71" s="86" t="s">
        <v>147</v>
      </c>
      <c r="B71" s="20"/>
      <c r="C71" s="20"/>
      <c r="D71" s="11"/>
      <c r="E71" s="22"/>
      <c r="F71" s="11"/>
      <c r="G71" s="11"/>
      <c r="H71" s="11"/>
      <c r="I71" s="88"/>
    </row>
    <row r="72" spans="1:9" ht="13.2" x14ac:dyDescent="0.25">
      <c r="A72" s="86" t="s">
        <v>148</v>
      </c>
      <c r="B72" s="20"/>
      <c r="C72" s="20"/>
      <c r="D72" s="11"/>
      <c r="E72" s="22"/>
      <c r="F72" s="11"/>
      <c r="G72" s="11"/>
      <c r="H72" s="11"/>
      <c r="I72" s="88"/>
    </row>
    <row r="73" spans="1:9" ht="13.2" x14ac:dyDescent="0.25">
      <c r="A73" s="86" t="s">
        <v>149</v>
      </c>
      <c r="B73" s="20"/>
      <c r="C73" s="20"/>
      <c r="D73" s="11"/>
      <c r="E73" s="22"/>
      <c r="F73" s="11"/>
      <c r="G73" s="11"/>
      <c r="H73" s="11"/>
      <c r="I73" s="88"/>
    </row>
    <row r="74" spans="1:9" ht="13.2" x14ac:dyDescent="0.25">
      <c r="A74" s="86" t="s">
        <v>150</v>
      </c>
      <c r="B74" s="20"/>
      <c r="C74" s="20"/>
      <c r="D74" s="11"/>
      <c r="E74" s="22"/>
      <c r="F74" s="11"/>
      <c r="G74" s="11"/>
      <c r="H74" s="11"/>
      <c r="I74" s="88"/>
    </row>
    <row r="75" spans="1:9" ht="13.2" x14ac:dyDescent="0.25">
      <c r="A75" s="86" t="s">
        <v>151</v>
      </c>
      <c r="B75" s="20"/>
      <c r="C75" s="20"/>
      <c r="D75" s="11"/>
      <c r="E75" s="22"/>
      <c r="F75" s="11"/>
      <c r="G75" s="11"/>
      <c r="H75" s="11"/>
      <c r="I75" s="88"/>
    </row>
    <row r="76" spans="1:9" ht="13.2" x14ac:dyDescent="0.25">
      <c r="A76" s="86" t="s">
        <v>152</v>
      </c>
      <c r="B76" s="20"/>
      <c r="C76" s="20"/>
      <c r="D76" s="11"/>
      <c r="E76" s="22" t="str">
        <f>IF(OR(ISBLANK($F76))," ",F76+G76)</f>
        <v xml:space="preserve"> </v>
      </c>
      <c r="F76" s="11"/>
      <c r="G76" s="11"/>
      <c r="H76" s="11"/>
      <c r="I76" s="88"/>
    </row>
    <row r="77" spans="1:9" ht="13.2" x14ac:dyDescent="0.25">
      <c r="A77" s="86" t="s">
        <v>153</v>
      </c>
      <c r="B77" s="20"/>
      <c r="C77" s="20"/>
      <c r="D77" s="11"/>
      <c r="E77" s="22" t="str">
        <f>IF(OR(ISBLANK($F77))," ",F77+G77)</f>
        <v xml:space="preserve"> </v>
      </c>
      <c r="F77" s="11"/>
      <c r="G77" s="11"/>
      <c r="H77" s="11"/>
      <c r="I77" s="88"/>
    </row>
    <row r="78" spans="1:9" ht="13.2" x14ac:dyDescent="0.25">
      <c r="A78" s="86" t="s">
        <v>154</v>
      </c>
      <c r="B78" s="20"/>
      <c r="C78" s="20"/>
      <c r="D78" s="11"/>
      <c r="E78" s="22" t="str">
        <f>IF(OR(ISBLANK($F78))," ",F78+G78)</f>
        <v xml:space="preserve"> </v>
      </c>
      <c r="F78" s="11"/>
      <c r="G78" s="11"/>
      <c r="H78" s="11"/>
      <c r="I78" s="88"/>
    </row>
    <row r="79" spans="1:9" ht="13.2" x14ac:dyDescent="0.25">
      <c r="A79" s="86" t="s">
        <v>155</v>
      </c>
      <c r="B79" s="20"/>
      <c r="C79" s="20"/>
      <c r="D79" s="11"/>
      <c r="E79" s="22" t="str">
        <f>IF(OR(ISBLANK($F79))," ",F79+G79)</f>
        <v xml:space="preserve"> </v>
      </c>
      <c r="F79" s="11"/>
      <c r="G79" s="11"/>
      <c r="H79" s="11"/>
      <c r="I79" s="88"/>
    </row>
    <row r="80" spans="1:9" ht="13.2" x14ac:dyDescent="0.25">
      <c r="A80" s="86" t="s">
        <v>156</v>
      </c>
      <c r="B80" s="20"/>
      <c r="C80" s="20"/>
      <c r="D80" s="11"/>
      <c r="E80" s="22" t="str">
        <f>IF(OR(ISBLANK($F80))," ",F80+G80)</f>
        <v xml:space="preserve"> </v>
      </c>
      <c r="F80" s="11"/>
      <c r="G80" s="11"/>
      <c r="H80" s="11"/>
      <c r="I80" s="88"/>
    </row>
    <row r="81" spans="1:9" ht="13.2" x14ac:dyDescent="0.25">
      <c r="A81" s="86" t="s">
        <v>157</v>
      </c>
      <c r="B81" s="20"/>
      <c r="C81" s="20"/>
      <c r="D81" s="11"/>
      <c r="E81" s="22"/>
      <c r="F81" s="11"/>
      <c r="G81" s="11"/>
      <c r="H81" s="11"/>
      <c r="I81" s="88"/>
    </row>
    <row r="82" spans="1:9" ht="13.2" x14ac:dyDescent="0.25">
      <c r="A82" s="86" t="s">
        <v>158</v>
      </c>
      <c r="B82" s="20"/>
      <c r="C82" s="20"/>
      <c r="D82" s="11"/>
      <c r="E82" s="22"/>
      <c r="F82" s="11"/>
      <c r="G82" s="11"/>
      <c r="H82" s="11"/>
      <c r="I82" s="88"/>
    </row>
    <row r="83" spans="1:9" ht="13.2" x14ac:dyDescent="0.25">
      <c r="A83" s="86" t="s">
        <v>159</v>
      </c>
      <c r="B83" s="20"/>
      <c r="C83" s="20"/>
      <c r="D83" s="11"/>
      <c r="E83" s="22"/>
      <c r="F83" s="11"/>
      <c r="G83" s="11"/>
      <c r="H83" s="11"/>
      <c r="I83" s="88"/>
    </row>
    <row r="84" spans="1:9" ht="13.2" x14ac:dyDescent="0.25">
      <c r="A84" s="86" t="s">
        <v>160</v>
      </c>
      <c r="B84" s="20"/>
      <c r="C84" s="20"/>
      <c r="D84" s="11"/>
      <c r="E84" s="22"/>
      <c r="F84" s="11"/>
      <c r="G84" s="11"/>
      <c r="H84" s="11"/>
      <c r="I84" s="88"/>
    </row>
    <row r="85" spans="1:9" ht="13.2" x14ac:dyDescent="0.25">
      <c r="A85" s="86" t="s">
        <v>161</v>
      </c>
      <c r="B85" s="20"/>
      <c r="C85" s="20"/>
      <c r="D85" s="11"/>
      <c r="E85" s="22"/>
      <c r="F85" s="11"/>
      <c r="G85" s="11"/>
      <c r="H85" s="11"/>
      <c r="I85" s="88"/>
    </row>
    <row r="86" spans="1:9" ht="13.2" x14ac:dyDescent="0.25">
      <c r="A86" s="86" t="s">
        <v>162</v>
      </c>
      <c r="B86" s="20"/>
      <c r="C86" s="20"/>
      <c r="D86" s="11"/>
      <c r="E86" s="22"/>
      <c r="F86" s="11"/>
      <c r="G86" s="11"/>
      <c r="H86" s="11"/>
      <c r="I86" s="88"/>
    </row>
    <row r="87" spans="1:9" ht="13.2" x14ac:dyDescent="0.25">
      <c r="A87" s="86" t="s">
        <v>163</v>
      </c>
      <c r="B87" s="20"/>
      <c r="C87" s="20"/>
      <c r="D87" s="11"/>
      <c r="E87" s="22"/>
      <c r="F87" s="11"/>
      <c r="G87" s="11"/>
      <c r="H87" s="11"/>
      <c r="I87" s="88"/>
    </row>
    <row r="88" spans="1:9" ht="13.2" x14ac:dyDescent="0.25">
      <c r="A88" s="86" t="s">
        <v>164</v>
      </c>
      <c r="B88" s="20"/>
      <c r="C88" s="20"/>
      <c r="D88" s="11"/>
      <c r="E88" s="22"/>
      <c r="F88" s="11"/>
      <c r="G88" s="11"/>
      <c r="H88" s="11"/>
      <c r="I88" s="88"/>
    </row>
    <row r="89" spans="1:9" ht="13.2" x14ac:dyDescent="0.25">
      <c r="A89" s="86" t="s">
        <v>165</v>
      </c>
      <c r="B89" s="20"/>
      <c r="C89" s="20"/>
      <c r="D89" s="11"/>
      <c r="E89" s="22"/>
      <c r="F89" s="11"/>
      <c r="G89" s="11"/>
      <c r="H89" s="11"/>
      <c r="I89" s="88"/>
    </row>
    <row r="90" spans="1:9" ht="13.2" x14ac:dyDescent="0.25">
      <c r="A90" s="86" t="s">
        <v>166</v>
      </c>
      <c r="B90" s="20"/>
      <c r="C90" s="20"/>
      <c r="D90" s="11"/>
      <c r="E90" s="22"/>
      <c r="F90" s="11"/>
      <c r="G90" s="11"/>
      <c r="H90" s="11"/>
      <c r="I90" s="88"/>
    </row>
    <row r="91" spans="1:9" ht="13.2" x14ac:dyDescent="0.25">
      <c r="A91" s="86" t="s">
        <v>167</v>
      </c>
      <c r="B91" s="20"/>
      <c r="C91" s="20"/>
      <c r="D91" s="11"/>
      <c r="E91" s="22"/>
      <c r="F91" s="11"/>
      <c r="G91" s="11"/>
      <c r="H91" s="11"/>
      <c r="I91" s="88"/>
    </row>
    <row r="92" spans="1:9" ht="13.2" x14ac:dyDescent="0.25">
      <c r="A92" s="86" t="s">
        <v>168</v>
      </c>
      <c r="B92" s="20"/>
      <c r="C92" s="20"/>
      <c r="D92" s="11"/>
      <c r="E92" s="22"/>
      <c r="F92" s="11"/>
      <c r="G92" s="11"/>
      <c r="H92" s="11"/>
      <c r="I92" s="88"/>
    </row>
    <row r="93" spans="1:9" ht="13.2" x14ac:dyDescent="0.25">
      <c r="A93" s="86" t="s">
        <v>169</v>
      </c>
      <c r="B93" s="20"/>
      <c r="C93" s="20"/>
      <c r="D93" s="11"/>
      <c r="E93" s="22"/>
      <c r="F93" s="11"/>
      <c r="G93" s="11"/>
      <c r="H93" s="11"/>
      <c r="I93" s="88"/>
    </row>
  </sheetData>
  <protectedRanges>
    <protectedRange sqref="B44:D110 B42:D42" name="Oblast2"/>
    <protectedRange sqref="F44:G50 F43:H43 H22:H27 F22:G42 F8:H21" name="Oblast3_1"/>
  </protectedRanges>
  <mergeCells count="10">
    <mergeCell ref="E5:E7"/>
    <mergeCell ref="F5:F7"/>
    <mergeCell ref="G5:G7"/>
    <mergeCell ref="H5:H7"/>
    <mergeCell ref="A1:B4"/>
    <mergeCell ref="D1:H4"/>
    <mergeCell ref="A5:A7"/>
    <mergeCell ref="B5:B7"/>
    <mergeCell ref="C5:C6"/>
    <mergeCell ref="D5:D7"/>
  </mergeCells>
  <phoneticPr fontId="9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4F6E3-F718-4BA9-9E6B-3242AA55768A}">
  <dimension ref="A1:K94"/>
  <sheetViews>
    <sheetView tabSelected="1" workbookViewId="0">
      <selection sqref="A1:B4"/>
    </sheetView>
  </sheetViews>
  <sheetFormatPr defaultColWidth="9.109375" defaultRowHeight="12" x14ac:dyDescent="0.25"/>
  <cols>
    <col min="1" max="1" width="5.88671875" style="23" customWidth="1"/>
    <col min="2" max="2" width="20.109375" style="3" customWidth="1"/>
    <col min="3" max="3" width="19.88671875" style="3" customWidth="1"/>
    <col min="4" max="4" width="9.44140625" style="23" customWidth="1"/>
    <col min="5" max="5" width="6.6640625" style="24" customWidth="1"/>
    <col min="6" max="6" width="6.33203125" style="23" customWidth="1"/>
    <col min="7" max="8" width="6.33203125" style="3" customWidth="1"/>
    <col min="9" max="254" width="9.109375" style="3"/>
    <col min="255" max="255" width="5.88671875" style="3" customWidth="1"/>
    <col min="256" max="256" width="20.109375" style="3" customWidth="1"/>
    <col min="257" max="257" width="19.88671875" style="3" customWidth="1"/>
    <col min="258" max="258" width="8.6640625" style="3" customWidth="1"/>
    <col min="259" max="259" width="11.5546875" style="3" customWidth="1"/>
    <col min="260" max="260" width="9.44140625" style="3" customWidth="1"/>
    <col min="261" max="261" width="6.6640625" style="3" customWidth="1"/>
    <col min="262" max="264" width="6.33203125" style="3" customWidth="1"/>
    <col min="265" max="510" width="9.109375" style="3"/>
    <col min="511" max="511" width="5.88671875" style="3" customWidth="1"/>
    <col min="512" max="512" width="20.109375" style="3" customWidth="1"/>
    <col min="513" max="513" width="19.88671875" style="3" customWidth="1"/>
    <col min="514" max="514" width="8.6640625" style="3" customWidth="1"/>
    <col min="515" max="515" width="11.5546875" style="3" customWidth="1"/>
    <col min="516" max="516" width="9.44140625" style="3" customWidth="1"/>
    <col min="517" max="517" width="6.6640625" style="3" customWidth="1"/>
    <col min="518" max="520" width="6.33203125" style="3" customWidth="1"/>
    <col min="521" max="766" width="9.109375" style="3"/>
    <col min="767" max="767" width="5.88671875" style="3" customWidth="1"/>
    <col min="768" max="768" width="20.109375" style="3" customWidth="1"/>
    <col min="769" max="769" width="19.88671875" style="3" customWidth="1"/>
    <col min="770" max="770" width="8.6640625" style="3" customWidth="1"/>
    <col min="771" max="771" width="11.5546875" style="3" customWidth="1"/>
    <col min="772" max="772" width="9.44140625" style="3" customWidth="1"/>
    <col min="773" max="773" width="6.6640625" style="3" customWidth="1"/>
    <col min="774" max="776" width="6.33203125" style="3" customWidth="1"/>
    <col min="777" max="1022" width="9.109375" style="3"/>
    <col min="1023" max="1023" width="5.88671875" style="3" customWidth="1"/>
    <col min="1024" max="1024" width="20.109375" style="3" customWidth="1"/>
    <col min="1025" max="1025" width="19.88671875" style="3" customWidth="1"/>
    <col min="1026" max="1026" width="8.6640625" style="3" customWidth="1"/>
    <col min="1027" max="1027" width="11.5546875" style="3" customWidth="1"/>
    <col min="1028" max="1028" width="9.44140625" style="3" customWidth="1"/>
    <col min="1029" max="1029" width="6.6640625" style="3" customWidth="1"/>
    <col min="1030" max="1032" width="6.33203125" style="3" customWidth="1"/>
    <col min="1033" max="1278" width="9.109375" style="3"/>
    <col min="1279" max="1279" width="5.88671875" style="3" customWidth="1"/>
    <col min="1280" max="1280" width="20.109375" style="3" customWidth="1"/>
    <col min="1281" max="1281" width="19.88671875" style="3" customWidth="1"/>
    <col min="1282" max="1282" width="8.6640625" style="3" customWidth="1"/>
    <col min="1283" max="1283" width="11.5546875" style="3" customWidth="1"/>
    <col min="1284" max="1284" width="9.44140625" style="3" customWidth="1"/>
    <col min="1285" max="1285" width="6.6640625" style="3" customWidth="1"/>
    <col min="1286" max="1288" width="6.33203125" style="3" customWidth="1"/>
    <col min="1289" max="1534" width="9.109375" style="3"/>
    <col min="1535" max="1535" width="5.88671875" style="3" customWidth="1"/>
    <col min="1536" max="1536" width="20.109375" style="3" customWidth="1"/>
    <col min="1537" max="1537" width="19.88671875" style="3" customWidth="1"/>
    <col min="1538" max="1538" width="8.6640625" style="3" customWidth="1"/>
    <col min="1539" max="1539" width="11.5546875" style="3" customWidth="1"/>
    <col min="1540" max="1540" width="9.44140625" style="3" customWidth="1"/>
    <col min="1541" max="1541" width="6.6640625" style="3" customWidth="1"/>
    <col min="1542" max="1544" width="6.33203125" style="3" customWidth="1"/>
    <col min="1545" max="1790" width="9.109375" style="3"/>
    <col min="1791" max="1791" width="5.88671875" style="3" customWidth="1"/>
    <col min="1792" max="1792" width="20.109375" style="3" customWidth="1"/>
    <col min="1793" max="1793" width="19.88671875" style="3" customWidth="1"/>
    <col min="1794" max="1794" width="8.6640625" style="3" customWidth="1"/>
    <col min="1795" max="1795" width="11.5546875" style="3" customWidth="1"/>
    <col min="1796" max="1796" width="9.44140625" style="3" customWidth="1"/>
    <col min="1797" max="1797" width="6.6640625" style="3" customWidth="1"/>
    <col min="1798" max="1800" width="6.33203125" style="3" customWidth="1"/>
    <col min="1801" max="2046" width="9.109375" style="3"/>
    <col min="2047" max="2047" width="5.88671875" style="3" customWidth="1"/>
    <col min="2048" max="2048" width="20.109375" style="3" customWidth="1"/>
    <col min="2049" max="2049" width="19.88671875" style="3" customWidth="1"/>
    <col min="2050" max="2050" width="8.6640625" style="3" customWidth="1"/>
    <col min="2051" max="2051" width="11.5546875" style="3" customWidth="1"/>
    <col min="2052" max="2052" width="9.44140625" style="3" customWidth="1"/>
    <col min="2053" max="2053" width="6.6640625" style="3" customWidth="1"/>
    <col min="2054" max="2056" width="6.33203125" style="3" customWidth="1"/>
    <col min="2057" max="2302" width="9.109375" style="3"/>
    <col min="2303" max="2303" width="5.88671875" style="3" customWidth="1"/>
    <col min="2304" max="2304" width="20.109375" style="3" customWidth="1"/>
    <col min="2305" max="2305" width="19.88671875" style="3" customWidth="1"/>
    <col min="2306" max="2306" width="8.6640625" style="3" customWidth="1"/>
    <col min="2307" max="2307" width="11.5546875" style="3" customWidth="1"/>
    <col min="2308" max="2308" width="9.44140625" style="3" customWidth="1"/>
    <col min="2309" max="2309" width="6.6640625" style="3" customWidth="1"/>
    <col min="2310" max="2312" width="6.33203125" style="3" customWidth="1"/>
    <col min="2313" max="2558" width="9.109375" style="3"/>
    <col min="2559" max="2559" width="5.88671875" style="3" customWidth="1"/>
    <col min="2560" max="2560" width="20.109375" style="3" customWidth="1"/>
    <col min="2561" max="2561" width="19.88671875" style="3" customWidth="1"/>
    <col min="2562" max="2562" width="8.6640625" style="3" customWidth="1"/>
    <col min="2563" max="2563" width="11.5546875" style="3" customWidth="1"/>
    <col min="2564" max="2564" width="9.44140625" style="3" customWidth="1"/>
    <col min="2565" max="2565" width="6.6640625" style="3" customWidth="1"/>
    <col min="2566" max="2568" width="6.33203125" style="3" customWidth="1"/>
    <col min="2569" max="2814" width="9.109375" style="3"/>
    <col min="2815" max="2815" width="5.88671875" style="3" customWidth="1"/>
    <col min="2816" max="2816" width="20.109375" style="3" customWidth="1"/>
    <col min="2817" max="2817" width="19.88671875" style="3" customWidth="1"/>
    <col min="2818" max="2818" width="8.6640625" style="3" customWidth="1"/>
    <col min="2819" max="2819" width="11.5546875" style="3" customWidth="1"/>
    <col min="2820" max="2820" width="9.44140625" style="3" customWidth="1"/>
    <col min="2821" max="2821" width="6.6640625" style="3" customWidth="1"/>
    <col min="2822" max="2824" width="6.33203125" style="3" customWidth="1"/>
    <col min="2825" max="3070" width="9.109375" style="3"/>
    <col min="3071" max="3071" width="5.88671875" style="3" customWidth="1"/>
    <col min="3072" max="3072" width="20.109375" style="3" customWidth="1"/>
    <col min="3073" max="3073" width="19.88671875" style="3" customWidth="1"/>
    <col min="3074" max="3074" width="8.6640625" style="3" customWidth="1"/>
    <col min="3075" max="3075" width="11.5546875" style="3" customWidth="1"/>
    <col min="3076" max="3076" width="9.44140625" style="3" customWidth="1"/>
    <col min="3077" max="3077" width="6.6640625" style="3" customWidth="1"/>
    <col min="3078" max="3080" width="6.33203125" style="3" customWidth="1"/>
    <col min="3081" max="3326" width="9.109375" style="3"/>
    <col min="3327" max="3327" width="5.88671875" style="3" customWidth="1"/>
    <col min="3328" max="3328" width="20.109375" style="3" customWidth="1"/>
    <col min="3329" max="3329" width="19.88671875" style="3" customWidth="1"/>
    <col min="3330" max="3330" width="8.6640625" style="3" customWidth="1"/>
    <col min="3331" max="3331" width="11.5546875" style="3" customWidth="1"/>
    <col min="3332" max="3332" width="9.44140625" style="3" customWidth="1"/>
    <col min="3333" max="3333" width="6.6640625" style="3" customWidth="1"/>
    <col min="3334" max="3336" width="6.33203125" style="3" customWidth="1"/>
    <col min="3337" max="3582" width="9.109375" style="3"/>
    <col min="3583" max="3583" width="5.88671875" style="3" customWidth="1"/>
    <col min="3584" max="3584" width="20.109375" style="3" customWidth="1"/>
    <col min="3585" max="3585" width="19.88671875" style="3" customWidth="1"/>
    <col min="3586" max="3586" width="8.6640625" style="3" customWidth="1"/>
    <col min="3587" max="3587" width="11.5546875" style="3" customWidth="1"/>
    <col min="3588" max="3588" width="9.44140625" style="3" customWidth="1"/>
    <col min="3589" max="3589" width="6.6640625" style="3" customWidth="1"/>
    <col min="3590" max="3592" width="6.33203125" style="3" customWidth="1"/>
    <col min="3593" max="3838" width="9.109375" style="3"/>
    <col min="3839" max="3839" width="5.88671875" style="3" customWidth="1"/>
    <col min="3840" max="3840" width="20.109375" style="3" customWidth="1"/>
    <col min="3841" max="3841" width="19.88671875" style="3" customWidth="1"/>
    <col min="3842" max="3842" width="8.6640625" style="3" customWidth="1"/>
    <col min="3843" max="3843" width="11.5546875" style="3" customWidth="1"/>
    <col min="3844" max="3844" width="9.44140625" style="3" customWidth="1"/>
    <col min="3845" max="3845" width="6.6640625" style="3" customWidth="1"/>
    <col min="3846" max="3848" width="6.33203125" style="3" customWidth="1"/>
    <col min="3849" max="4094" width="9.109375" style="3"/>
    <col min="4095" max="4095" width="5.88671875" style="3" customWidth="1"/>
    <col min="4096" max="4096" width="20.109375" style="3" customWidth="1"/>
    <col min="4097" max="4097" width="19.88671875" style="3" customWidth="1"/>
    <col min="4098" max="4098" width="8.6640625" style="3" customWidth="1"/>
    <col min="4099" max="4099" width="11.5546875" style="3" customWidth="1"/>
    <col min="4100" max="4100" width="9.44140625" style="3" customWidth="1"/>
    <col min="4101" max="4101" width="6.6640625" style="3" customWidth="1"/>
    <col min="4102" max="4104" width="6.33203125" style="3" customWidth="1"/>
    <col min="4105" max="4350" width="9.109375" style="3"/>
    <col min="4351" max="4351" width="5.88671875" style="3" customWidth="1"/>
    <col min="4352" max="4352" width="20.109375" style="3" customWidth="1"/>
    <col min="4353" max="4353" width="19.88671875" style="3" customWidth="1"/>
    <col min="4354" max="4354" width="8.6640625" style="3" customWidth="1"/>
    <col min="4355" max="4355" width="11.5546875" style="3" customWidth="1"/>
    <col min="4356" max="4356" width="9.44140625" style="3" customWidth="1"/>
    <col min="4357" max="4357" width="6.6640625" style="3" customWidth="1"/>
    <col min="4358" max="4360" width="6.33203125" style="3" customWidth="1"/>
    <col min="4361" max="4606" width="9.109375" style="3"/>
    <col min="4607" max="4607" width="5.88671875" style="3" customWidth="1"/>
    <col min="4608" max="4608" width="20.109375" style="3" customWidth="1"/>
    <col min="4609" max="4609" width="19.88671875" style="3" customWidth="1"/>
    <col min="4610" max="4610" width="8.6640625" style="3" customWidth="1"/>
    <col min="4611" max="4611" width="11.5546875" style="3" customWidth="1"/>
    <col min="4612" max="4612" width="9.44140625" style="3" customWidth="1"/>
    <col min="4613" max="4613" width="6.6640625" style="3" customWidth="1"/>
    <col min="4614" max="4616" width="6.33203125" style="3" customWidth="1"/>
    <col min="4617" max="4862" width="9.109375" style="3"/>
    <col min="4863" max="4863" width="5.88671875" style="3" customWidth="1"/>
    <col min="4864" max="4864" width="20.109375" style="3" customWidth="1"/>
    <col min="4865" max="4865" width="19.88671875" style="3" customWidth="1"/>
    <col min="4866" max="4866" width="8.6640625" style="3" customWidth="1"/>
    <col min="4867" max="4867" width="11.5546875" style="3" customWidth="1"/>
    <col min="4868" max="4868" width="9.44140625" style="3" customWidth="1"/>
    <col min="4869" max="4869" width="6.6640625" style="3" customWidth="1"/>
    <col min="4870" max="4872" width="6.33203125" style="3" customWidth="1"/>
    <col min="4873" max="5118" width="9.109375" style="3"/>
    <col min="5119" max="5119" width="5.88671875" style="3" customWidth="1"/>
    <col min="5120" max="5120" width="20.109375" style="3" customWidth="1"/>
    <col min="5121" max="5121" width="19.88671875" style="3" customWidth="1"/>
    <col min="5122" max="5122" width="8.6640625" style="3" customWidth="1"/>
    <col min="5123" max="5123" width="11.5546875" style="3" customWidth="1"/>
    <col min="5124" max="5124" width="9.44140625" style="3" customWidth="1"/>
    <col min="5125" max="5125" width="6.6640625" style="3" customWidth="1"/>
    <col min="5126" max="5128" width="6.33203125" style="3" customWidth="1"/>
    <col min="5129" max="5374" width="9.109375" style="3"/>
    <col min="5375" max="5375" width="5.88671875" style="3" customWidth="1"/>
    <col min="5376" max="5376" width="20.109375" style="3" customWidth="1"/>
    <col min="5377" max="5377" width="19.88671875" style="3" customWidth="1"/>
    <col min="5378" max="5378" width="8.6640625" style="3" customWidth="1"/>
    <col min="5379" max="5379" width="11.5546875" style="3" customWidth="1"/>
    <col min="5380" max="5380" width="9.44140625" style="3" customWidth="1"/>
    <col min="5381" max="5381" width="6.6640625" style="3" customWidth="1"/>
    <col min="5382" max="5384" width="6.33203125" style="3" customWidth="1"/>
    <col min="5385" max="5630" width="9.109375" style="3"/>
    <col min="5631" max="5631" width="5.88671875" style="3" customWidth="1"/>
    <col min="5632" max="5632" width="20.109375" style="3" customWidth="1"/>
    <col min="5633" max="5633" width="19.88671875" style="3" customWidth="1"/>
    <col min="5634" max="5634" width="8.6640625" style="3" customWidth="1"/>
    <col min="5635" max="5635" width="11.5546875" style="3" customWidth="1"/>
    <col min="5636" max="5636" width="9.44140625" style="3" customWidth="1"/>
    <col min="5637" max="5637" width="6.6640625" style="3" customWidth="1"/>
    <col min="5638" max="5640" width="6.33203125" style="3" customWidth="1"/>
    <col min="5641" max="5886" width="9.109375" style="3"/>
    <col min="5887" max="5887" width="5.88671875" style="3" customWidth="1"/>
    <col min="5888" max="5888" width="20.109375" style="3" customWidth="1"/>
    <col min="5889" max="5889" width="19.88671875" style="3" customWidth="1"/>
    <col min="5890" max="5890" width="8.6640625" style="3" customWidth="1"/>
    <col min="5891" max="5891" width="11.5546875" style="3" customWidth="1"/>
    <col min="5892" max="5892" width="9.44140625" style="3" customWidth="1"/>
    <col min="5893" max="5893" width="6.6640625" style="3" customWidth="1"/>
    <col min="5894" max="5896" width="6.33203125" style="3" customWidth="1"/>
    <col min="5897" max="6142" width="9.109375" style="3"/>
    <col min="6143" max="6143" width="5.88671875" style="3" customWidth="1"/>
    <col min="6144" max="6144" width="20.109375" style="3" customWidth="1"/>
    <col min="6145" max="6145" width="19.88671875" style="3" customWidth="1"/>
    <col min="6146" max="6146" width="8.6640625" style="3" customWidth="1"/>
    <col min="6147" max="6147" width="11.5546875" style="3" customWidth="1"/>
    <col min="6148" max="6148" width="9.44140625" style="3" customWidth="1"/>
    <col min="6149" max="6149" width="6.6640625" style="3" customWidth="1"/>
    <col min="6150" max="6152" width="6.33203125" style="3" customWidth="1"/>
    <col min="6153" max="6398" width="9.109375" style="3"/>
    <col min="6399" max="6399" width="5.88671875" style="3" customWidth="1"/>
    <col min="6400" max="6400" width="20.109375" style="3" customWidth="1"/>
    <col min="6401" max="6401" width="19.88671875" style="3" customWidth="1"/>
    <col min="6402" max="6402" width="8.6640625" style="3" customWidth="1"/>
    <col min="6403" max="6403" width="11.5546875" style="3" customWidth="1"/>
    <col min="6404" max="6404" width="9.44140625" style="3" customWidth="1"/>
    <col min="6405" max="6405" width="6.6640625" style="3" customWidth="1"/>
    <col min="6406" max="6408" width="6.33203125" style="3" customWidth="1"/>
    <col min="6409" max="6654" width="9.109375" style="3"/>
    <col min="6655" max="6655" width="5.88671875" style="3" customWidth="1"/>
    <col min="6656" max="6656" width="20.109375" style="3" customWidth="1"/>
    <col min="6657" max="6657" width="19.88671875" style="3" customWidth="1"/>
    <col min="6658" max="6658" width="8.6640625" style="3" customWidth="1"/>
    <col min="6659" max="6659" width="11.5546875" style="3" customWidth="1"/>
    <col min="6660" max="6660" width="9.44140625" style="3" customWidth="1"/>
    <col min="6661" max="6661" width="6.6640625" style="3" customWidth="1"/>
    <col min="6662" max="6664" width="6.33203125" style="3" customWidth="1"/>
    <col min="6665" max="6910" width="9.109375" style="3"/>
    <col min="6911" max="6911" width="5.88671875" style="3" customWidth="1"/>
    <col min="6912" max="6912" width="20.109375" style="3" customWidth="1"/>
    <col min="6913" max="6913" width="19.88671875" style="3" customWidth="1"/>
    <col min="6914" max="6914" width="8.6640625" style="3" customWidth="1"/>
    <col min="6915" max="6915" width="11.5546875" style="3" customWidth="1"/>
    <col min="6916" max="6916" width="9.44140625" style="3" customWidth="1"/>
    <col min="6917" max="6917" width="6.6640625" style="3" customWidth="1"/>
    <col min="6918" max="6920" width="6.33203125" style="3" customWidth="1"/>
    <col min="6921" max="7166" width="9.109375" style="3"/>
    <col min="7167" max="7167" width="5.88671875" style="3" customWidth="1"/>
    <col min="7168" max="7168" width="20.109375" style="3" customWidth="1"/>
    <col min="7169" max="7169" width="19.88671875" style="3" customWidth="1"/>
    <col min="7170" max="7170" width="8.6640625" style="3" customWidth="1"/>
    <col min="7171" max="7171" width="11.5546875" style="3" customWidth="1"/>
    <col min="7172" max="7172" width="9.44140625" style="3" customWidth="1"/>
    <col min="7173" max="7173" width="6.6640625" style="3" customWidth="1"/>
    <col min="7174" max="7176" width="6.33203125" style="3" customWidth="1"/>
    <col min="7177" max="7422" width="9.109375" style="3"/>
    <col min="7423" max="7423" width="5.88671875" style="3" customWidth="1"/>
    <col min="7424" max="7424" width="20.109375" style="3" customWidth="1"/>
    <col min="7425" max="7425" width="19.88671875" style="3" customWidth="1"/>
    <col min="7426" max="7426" width="8.6640625" style="3" customWidth="1"/>
    <col min="7427" max="7427" width="11.5546875" style="3" customWidth="1"/>
    <col min="7428" max="7428" width="9.44140625" style="3" customWidth="1"/>
    <col min="7429" max="7429" width="6.6640625" style="3" customWidth="1"/>
    <col min="7430" max="7432" width="6.33203125" style="3" customWidth="1"/>
    <col min="7433" max="7678" width="9.109375" style="3"/>
    <col min="7679" max="7679" width="5.88671875" style="3" customWidth="1"/>
    <col min="7680" max="7680" width="20.109375" style="3" customWidth="1"/>
    <col min="7681" max="7681" width="19.88671875" style="3" customWidth="1"/>
    <col min="7682" max="7682" width="8.6640625" style="3" customWidth="1"/>
    <col min="7683" max="7683" width="11.5546875" style="3" customWidth="1"/>
    <col min="7684" max="7684" width="9.44140625" style="3" customWidth="1"/>
    <col min="7685" max="7685" width="6.6640625" style="3" customWidth="1"/>
    <col min="7686" max="7688" width="6.33203125" style="3" customWidth="1"/>
    <col min="7689" max="7934" width="9.109375" style="3"/>
    <col min="7935" max="7935" width="5.88671875" style="3" customWidth="1"/>
    <col min="7936" max="7936" width="20.109375" style="3" customWidth="1"/>
    <col min="7937" max="7937" width="19.88671875" style="3" customWidth="1"/>
    <col min="7938" max="7938" width="8.6640625" style="3" customWidth="1"/>
    <col min="7939" max="7939" width="11.5546875" style="3" customWidth="1"/>
    <col min="7940" max="7940" width="9.44140625" style="3" customWidth="1"/>
    <col min="7941" max="7941" width="6.6640625" style="3" customWidth="1"/>
    <col min="7942" max="7944" width="6.33203125" style="3" customWidth="1"/>
    <col min="7945" max="8190" width="9.109375" style="3"/>
    <col min="8191" max="8191" width="5.88671875" style="3" customWidth="1"/>
    <col min="8192" max="8192" width="20.109375" style="3" customWidth="1"/>
    <col min="8193" max="8193" width="19.88671875" style="3" customWidth="1"/>
    <col min="8194" max="8194" width="8.6640625" style="3" customWidth="1"/>
    <col min="8195" max="8195" width="11.5546875" style="3" customWidth="1"/>
    <col min="8196" max="8196" width="9.44140625" style="3" customWidth="1"/>
    <col min="8197" max="8197" width="6.6640625" style="3" customWidth="1"/>
    <col min="8198" max="8200" width="6.33203125" style="3" customWidth="1"/>
    <col min="8201" max="8446" width="9.109375" style="3"/>
    <col min="8447" max="8447" width="5.88671875" style="3" customWidth="1"/>
    <col min="8448" max="8448" width="20.109375" style="3" customWidth="1"/>
    <col min="8449" max="8449" width="19.88671875" style="3" customWidth="1"/>
    <col min="8450" max="8450" width="8.6640625" style="3" customWidth="1"/>
    <col min="8451" max="8451" width="11.5546875" style="3" customWidth="1"/>
    <col min="8452" max="8452" width="9.44140625" style="3" customWidth="1"/>
    <col min="8453" max="8453" width="6.6640625" style="3" customWidth="1"/>
    <col min="8454" max="8456" width="6.33203125" style="3" customWidth="1"/>
    <col min="8457" max="8702" width="9.109375" style="3"/>
    <col min="8703" max="8703" width="5.88671875" style="3" customWidth="1"/>
    <col min="8704" max="8704" width="20.109375" style="3" customWidth="1"/>
    <col min="8705" max="8705" width="19.88671875" style="3" customWidth="1"/>
    <col min="8706" max="8706" width="8.6640625" style="3" customWidth="1"/>
    <col min="8707" max="8707" width="11.5546875" style="3" customWidth="1"/>
    <col min="8708" max="8708" width="9.44140625" style="3" customWidth="1"/>
    <col min="8709" max="8709" width="6.6640625" style="3" customWidth="1"/>
    <col min="8710" max="8712" width="6.33203125" style="3" customWidth="1"/>
    <col min="8713" max="8958" width="9.109375" style="3"/>
    <col min="8959" max="8959" width="5.88671875" style="3" customWidth="1"/>
    <col min="8960" max="8960" width="20.109375" style="3" customWidth="1"/>
    <col min="8961" max="8961" width="19.88671875" style="3" customWidth="1"/>
    <col min="8962" max="8962" width="8.6640625" style="3" customWidth="1"/>
    <col min="8963" max="8963" width="11.5546875" style="3" customWidth="1"/>
    <col min="8964" max="8964" width="9.44140625" style="3" customWidth="1"/>
    <col min="8965" max="8965" width="6.6640625" style="3" customWidth="1"/>
    <col min="8966" max="8968" width="6.33203125" style="3" customWidth="1"/>
    <col min="8969" max="9214" width="9.109375" style="3"/>
    <col min="9215" max="9215" width="5.88671875" style="3" customWidth="1"/>
    <col min="9216" max="9216" width="20.109375" style="3" customWidth="1"/>
    <col min="9217" max="9217" width="19.88671875" style="3" customWidth="1"/>
    <col min="9218" max="9218" width="8.6640625" style="3" customWidth="1"/>
    <col min="9219" max="9219" width="11.5546875" style="3" customWidth="1"/>
    <col min="9220" max="9220" width="9.44140625" style="3" customWidth="1"/>
    <col min="9221" max="9221" width="6.6640625" style="3" customWidth="1"/>
    <col min="9222" max="9224" width="6.33203125" style="3" customWidth="1"/>
    <col min="9225" max="9470" width="9.109375" style="3"/>
    <col min="9471" max="9471" width="5.88671875" style="3" customWidth="1"/>
    <col min="9472" max="9472" width="20.109375" style="3" customWidth="1"/>
    <col min="9473" max="9473" width="19.88671875" style="3" customWidth="1"/>
    <col min="9474" max="9474" width="8.6640625" style="3" customWidth="1"/>
    <col min="9475" max="9475" width="11.5546875" style="3" customWidth="1"/>
    <col min="9476" max="9476" width="9.44140625" style="3" customWidth="1"/>
    <col min="9477" max="9477" width="6.6640625" style="3" customWidth="1"/>
    <col min="9478" max="9480" width="6.33203125" style="3" customWidth="1"/>
    <col min="9481" max="9726" width="9.109375" style="3"/>
    <col min="9727" max="9727" width="5.88671875" style="3" customWidth="1"/>
    <col min="9728" max="9728" width="20.109375" style="3" customWidth="1"/>
    <col min="9729" max="9729" width="19.88671875" style="3" customWidth="1"/>
    <col min="9730" max="9730" width="8.6640625" style="3" customWidth="1"/>
    <col min="9731" max="9731" width="11.5546875" style="3" customWidth="1"/>
    <col min="9732" max="9732" width="9.44140625" style="3" customWidth="1"/>
    <col min="9733" max="9733" width="6.6640625" style="3" customWidth="1"/>
    <col min="9734" max="9736" width="6.33203125" style="3" customWidth="1"/>
    <col min="9737" max="9982" width="9.109375" style="3"/>
    <col min="9983" max="9983" width="5.88671875" style="3" customWidth="1"/>
    <col min="9984" max="9984" width="20.109375" style="3" customWidth="1"/>
    <col min="9985" max="9985" width="19.88671875" style="3" customWidth="1"/>
    <col min="9986" max="9986" width="8.6640625" style="3" customWidth="1"/>
    <col min="9987" max="9987" width="11.5546875" style="3" customWidth="1"/>
    <col min="9988" max="9988" width="9.44140625" style="3" customWidth="1"/>
    <col min="9989" max="9989" width="6.6640625" style="3" customWidth="1"/>
    <col min="9990" max="9992" width="6.33203125" style="3" customWidth="1"/>
    <col min="9993" max="10238" width="9.109375" style="3"/>
    <col min="10239" max="10239" width="5.88671875" style="3" customWidth="1"/>
    <col min="10240" max="10240" width="20.109375" style="3" customWidth="1"/>
    <col min="10241" max="10241" width="19.88671875" style="3" customWidth="1"/>
    <col min="10242" max="10242" width="8.6640625" style="3" customWidth="1"/>
    <col min="10243" max="10243" width="11.5546875" style="3" customWidth="1"/>
    <col min="10244" max="10244" width="9.44140625" style="3" customWidth="1"/>
    <col min="10245" max="10245" width="6.6640625" style="3" customWidth="1"/>
    <col min="10246" max="10248" width="6.33203125" style="3" customWidth="1"/>
    <col min="10249" max="10494" width="9.109375" style="3"/>
    <col min="10495" max="10495" width="5.88671875" style="3" customWidth="1"/>
    <col min="10496" max="10496" width="20.109375" style="3" customWidth="1"/>
    <col min="10497" max="10497" width="19.88671875" style="3" customWidth="1"/>
    <col min="10498" max="10498" width="8.6640625" style="3" customWidth="1"/>
    <col min="10499" max="10499" width="11.5546875" style="3" customWidth="1"/>
    <col min="10500" max="10500" width="9.44140625" style="3" customWidth="1"/>
    <col min="10501" max="10501" width="6.6640625" style="3" customWidth="1"/>
    <col min="10502" max="10504" width="6.33203125" style="3" customWidth="1"/>
    <col min="10505" max="10750" width="9.109375" style="3"/>
    <col min="10751" max="10751" width="5.88671875" style="3" customWidth="1"/>
    <col min="10752" max="10752" width="20.109375" style="3" customWidth="1"/>
    <col min="10753" max="10753" width="19.88671875" style="3" customWidth="1"/>
    <col min="10754" max="10754" width="8.6640625" style="3" customWidth="1"/>
    <col min="10755" max="10755" width="11.5546875" style="3" customWidth="1"/>
    <col min="10756" max="10756" width="9.44140625" style="3" customWidth="1"/>
    <col min="10757" max="10757" width="6.6640625" style="3" customWidth="1"/>
    <col min="10758" max="10760" width="6.33203125" style="3" customWidth="1"/>
    <col min="10761" max="11006" width="9.109375" style="3"/>
    <col min="11007" max="11007" width="5.88671875" style="3" customWidth="1"/>
    <col min="11008" max="11008" width="20.109375" style="3" customWidth="1"/>
    <col min="11009" max="11009" width="19.88671875" style="3" customWidth="1"/>
    <col min="11010" max="11010" width="8.6640625" style="3" customWidth="1"/>
    <col min="11011" max="11011" width="11.5546875" style="3" customWidth="1"/>
    <col min="11012" max="11012" width="9.44140625" style="3" customWidth="1"/>
    <col min="11013" max="11013" width="6.6640625" style="3" customWidth="1"/>
    <col min="11014" max="11016" width="6.33203125" style="3" customWidth="1"/>
    <col min="11017" max="11262" width="9.109375" style="3"/>
    <col min="11263" max="11263" width="5.88671875" style="3" customWidth="1"/>
    <col min="11264" max="11264" width="20.109375" style="3" customWidth="1"/>
    <col min="11265" max="11265" width="19.88671875" style="3" customWidth="1"/>
    <col min="11266" max="11266" width="8.6640625" style="3" customWidth="1"/>
    <col min="11267" max="11267" width="11.5546875" style="3" customWidth="1"/>
    <col min="11268" max="11268" width="9.44140625" style="3" customWidth="1"/>
    <col min="11269" max="11269" width="6.6640625" style="3" customWidth="1"/>
    <col min="11270" max="11272" width="6.33203125" style="3" customWidth="1"/>
    <col min="11273" max="11518" width="9.109375" style="3"/>
    <col min="11519" max="11519" width="5.88671875" style="3" customWidth="1"/>
    <col min="11520" max="11520" width="20.109375" style="3" customWidth="1"/>
    <col min="11521" max="11521" width="19.88671875" style="3" customWidth="1"/>
    <col min="11522" max="11522" width="8.6640625" style="3" customWidth="1"/>
    <col min="11523" max="11523" width="11.5546875" style="3" customWidth="1"/>
    <col min="11524" max="11524" width="9.44140625" style="3" customWidth="1"/>
    <col min="11525" max="11525" width="6.6640625" style="3" customWidth="1"/>
    <col min="11526" max="11528" width="6.33203125" style="3" customWidth="1"/>
    <col min="11529" max="11774" width="9.109375" style="3"/>
    <col min="11775" max="11775" width="5.88671875" style="3" customWidth="1"/>
    <col min="11776" max="11776" width="20.109375" style="3" customWidth="1"/>
    <col min="11777" max="11777" width="19.88671875" style="3" customWidth="1"/>
    <col min="11778" max="11778" width="8.6640625" style="3" customWidth="1"/>
    <col min="11779" max="11779" width="11.5546875" style="3" customWidth="1"/>
    <col min="11780" max="11780" width="9.44140625" style="3" customWidth="1"/>
    <col min="11781" max="11781" width="6.6640625" style="3" customWidth="1"/>
    <col min="11782" max="11784" width="6.33203125" style="3" customWidth="1"/>
    <col min="11785" max="12030" width="9.109375" style="3"/>
    <col min="12031" max="12031" width="5.88671875" style="3" customWidth="1"/>
    <col min="12032" max="12032" width="20.109375" style="3" customWidth="1"/>
    <col min="12033" max="12033" width="19.88671875" style="3" customWidth="1"/>
    <col min="12034" max="12034" width="8.6640625" style="3" customWidth="1"/>
    <col min="12035" max="12035" width="11.5546875" style="3" customWidth="1"/>
    <col min="12036" max="12036" width="9.44140625" style="3" customWidth="1"/>
    <col min="12037" max="12037" width="6.6640625" style="3" customWidth="1"/>
    <col min="12038" max="12040" width="6.33203125" style="3" customWidth="1"/>
    <col min="12041" max="12286" width="9.109375" style="3"/>
    <col min="12287" max="12287" width="5.88671875" style="3" customWidth="1"/>
    <col min="12288" max="12288" width="20.109375" style="3" customWidth="1"/>
    <col min="12289" max="12289" width="19.88671875" style="3" customWidth="1"/>
    <col min="12290" max="12290" width="8.6640625" style="3" customWidth="1"/>
    <col min="12291" max="12291" width="11.5546875" style="3" customWidth="1"/>
    <col min="12292" max="12292" width="9.44140625" style="3" customWidth="1"/>
    <col min="12293" max="12293" width="6.6640625" style="3" customWidth="1"/>
    <col min="12294" max="12296" width="6.33203125" style="3" customWidth="1"/>
    <col min="12297" max="12542" width="9.109375" style="3"/>
    <col min="12543" max="12543" width="5.88671875" style="3" customWidth="1"/>
    <col min="12544" max="12544" width="20.109375" style="3" customWidth="1"/>
    <col min="12545" max="12545" width="19.88671875" style="3" customWidth="1"/>
    <col min="12546" max="12546" width="8.6640625" style="3" customWidth="1"/>
    <col min="12547" max="12547" width="11.5546875" style="3" customWidth="1"/>
    <col min="12548" max="12548" width="9.44140625" style="3" customWidth="1"/>
    <col min="12549" max="12549" width="6.6640625" style="3" customWidth="1"/>
    <col min="12550" max="12552" width="6.33203125" style="3" customWidth="1"/>
    <col min="12553" max="12798" width="9.109375" style="3"/>
    <col min="12799" max="12799" width="5.88671875" style="3" customWidth="1"/>
    <col min="12800" max="12800" width="20.109375" style="3" customWidth="1"/>
    <col min="12801" max="12801" width="19.88671875" style="3" customWidth="1"/>
    <col min="12802" max="12802" width="8.6640625" style="3" customWidth="1"/>
    <col min="12803" max="12803" width="11.5546875" style="3" customWidth="1"/>
    <col min="12804" max="12804" width="9.44140625" style="3" customWidth="1"/>
    <col min="12805" max="12805" width="6.6640625" style="3" customWidth="1"/>
    <col min="12806" max="12808" width="6.33203125" style="3" customWidth="1"/>
    <col min="12809" max="13054" width="9.109375" style="3"/>
    <col min="13055" max="13055" width="5.88671875" style="3" customWidth="1"/>
    <col min="13056" max="13056" width="20.109375" style="3" customWidth="1"/>
    <col min="13057" max="13057" width="19.88671875" style="3" customWidth="1"/>
    <col min="13058" max="13058" width="8.6640625" style="3" customWidth="1"/>
    <col min="13059" max="13059" width="11.5546875" style="3" customWidth="1"/>
    <col min="13060" max="13060" width="9.44140625" style="3" customWidth="1"/>
    <col min="13061" max="13061" width="6.6640625" style="3" customWidth="1"/>
    <col min="13062" max="13064" width="6.33203125" style="3" customWidth="1"/>
    <col min="13065" max="13310" width="9.109375" style="3"/>
    <col min="13311" max="13311" width="5.88671875" style="3" customWidth="1"/>
    <col min="13312" max="13312" width="20.109375" style="3" customWidth="1"/>
    <col min="13313" max="13313" width="19.88671875" style="3" customWidth="1"/>
    <col min="13314" max="13314" width="8.6640625" style="3" customWidth="1"/>
    <col min="13315" max="13315" width="11.5546875" style="3" customWidth="1"/>
    <col min="13316" max="13316" width="9.44140625" style="3" customWidth="1"/>
    <col min="13317" max="13317" width="6.6640625" style="3" customWidth="1"/>
    <col min="13318" max="13320" width="6.33203125" style="3" customWidth="1"/>
    <col min="13321" max="13566" width="9.109375" style="3"/>
    <col min="13567" max="13567" width="5.88671875" style="3" customWidth="1"/>
    <col min="13568" max="13568" width="20.109375" style="3" customWidth="1"/>
    <col min="13569" max="13569" width="19.88671875" style="3" customWidth="1"/>
    <col min="13570" max="13570" width="8.6640625" style="3" customWidth="1"/>
    <col min="13571" max="13571" width="11.5546875" style="3" customWidth="1"/>
    <col min="13572" max="13572" width="9.44140625" style="3" customWidth="1"/>
    <col min="13573" max="13573" width="6.6640625" style="3" customWidth="1"/>
    <col min="13574" max="13576" width="6.33203125" style="3" customWidth="1"/>
    <col min="13577" max="13822" width="9.109375" style="3"/>
    <col min="13823" max="13823" width="5.88671875" style="3" customWidth="1"/>
    <col min="13824" max="13824" width="20.109375" style="3" customWidth="1"/>
    <col min="13825" max="13825" width="19.88671875" style="3" customWidth="1"/>
    <col min="13826" max="13826" width="8.6640625" style="3" customWidth="1"/>
    <col min="13827" max="13827" width="11.5546875" style="3" customWidth="1"/>
    <col min="13828" max="13828" width="9.44140625" style="3" customWidth="1"/>
    <col min="13829" max="13829" width="6.6640625" style="3" customWidth="1"/>
    <col min="13830" max="13832" width="6.33203125" style="3" customWidth="1"/>
    <col min="13833" max="14078" width="9.109375" style="3"/>
    <col min="14079" max="14079" width="5.88671875" style="3" customWidth="1"/>
    <col min="14080" max="14080" width="20.109375" style="3" customWidth="1"/>
    <col min="14081" max="14081" width="19.88671875" style="3" customWidth="1"/>
    <col min="14082" max="14082" width="8.6640625" style="3" customWidth="1"/>
    <col min="14083" max="14083" width="11.5546875" style="3" customWidth="1"/>
    <col min="14084" max="14084" width="9.44140625" style="3" customWidth="1"/>
    <col min="14085" max="14085" width="6.6640625" style="3" customWidth="1"/>
    <col min="14086" max="14088" width="6.33203125" style="3" customWidth="1"/>
    <col min="14089" max="14334" width="9.109375" style="3"/>
    <col min="14335" max="14335" width="5.88671875" style="3" customWidth="1"/>
    <col min="14336" max="14336" width="20.109375" style="3" customWidth="1"/>
    <col min="14337" max="14337" width="19.88671875" style="3" customWidth="1"/>
    <col min="14338" max="14338" width="8.6640625" style="3" customWidth="1"/>
    <col min="14339" max="14339" width="11.5546875" style="3" customWidth="1"/>
    <col min="14340" max="14340" width="9.44140625" style="3" customWidth="1"/>
    <col min="14341" max="14341" width="6.6640625" style="3" customWidth="1"/>
    <col min="14342" max="14344" width="6.33203125" style="3" customWidth="1"/>
    <col min="14345" max="14590" width="9.109375" style="3"/>
    <col min="14591" max="14591" width="5.88671875" style="3" customWidth="1"/>
    <col min="14592" max="14592" width="20.109375" style="3" customWidth="1"/>
    <col min="14593" max="14593" width="19.88671875" style="3" customWidth="1"/>
    <col min="14594" max="14594" width="8.6640625" style="3" customWidth="1"/>
    <col min="14595" max="14595" width="11.5546875" style="3" customWidth="1"/>
    <col min="14596" max="14596" width="9.44140625" style="3" customWidth="1"/>
    <col min="14597" max="14597" width="6.6640625" style="3" customWidth="1"/>
    <col min="14598" max="14600" width="6.33203125" style="3" customWidth="1"/>
    <col min="14601" max="14846" width="9.109375" style="3"/>
    <col min="14847" max="14847" width="5.88671875" style="3" customWidth="1"/>
    <col min="14848" max="14848" width="20.109375" style="3" customWidth="1"/>
    <col min="14849" max="14849" width="19.88671875" style="3" customWidth="1"/>
    <col min="14850" max="14850" width="8.6640625" style="3" customWidth="1"/>
    <col min="14851" max="14851" width="11.5546875" style="3" customWidth="1"/>
    <col min="14852" max="14852" width="9.44140625" style="3" customWidth="1"/>
    <col min="14853" max="14853" width="6.6640625" style="3" customWidth="1"/>
    <col min="14854" max="14856" width="6.33203125" style="3" customWidth="1"/>
    <col min="14857" max="15102" width="9.109375" style="3"/>
    <col min="15103" max="15103" width="5.88671875" style="3" customWidth="1"/>
    <col min="15104" max="15104" width="20.109375" style="3" customWidth="1"/>
    <col min="15105" max="15105" width="19.88671875" style="3" customWidth="1"/>
    <col min="15106" max="15106" width="8.6640625" style="3" customWidth="1"/>
    <col min="15107" max="15107" width="11.5546875" style="3" customWidth="1"/>
    <col min="15108" max="15108" width="9.44140625" style="3" customWidth="1"/>
    <col min="15109" max="15109" width="6.6640625" style="3" customWidth="1"/>
    <col min="15110" max="15112" width="6.33203125" style="3" customWidth="1"/>
    <col min="15113" max="15358" width="9.109375" style="3"/>
    <col min="15359" max="15359" width="5.88671875" style="3" customWidth="1"/>
    <col min="15360" max="15360" width="20.109375" style="3" customWidth="1"/>
    <col min="15361" max="15361" width="19.88671875" style="3" customWidth="1"/>
    <col min="15362" max="15362" width="8.6640625" style="3" customWidth="1"/>
    <col min="15363" max="15363" width="11.5546875" style="3" customWidth="1"/>
    <col min="15364" max="15364" width="9.44140625" style="3" customWidth="1"/>
    <col min="15365" max="15365" width="6.6640625" style="3" customWidth="1"/>
    <col min="15366" max="15368" width="6.33203125" style="3" customWidth="1"/>
    <col min="15369" max="15614" width="9.109375" style="3"/>
    <col min="15615" max="15615" width="5.88671875" style="3" customWidth="1"/>
    <col min="15616" max="15616" width="20.109375" style="3" customWidth="1"/>
    <col min="15617" max="15617" width="19.88671875" style="3" customWidth="1"/>
    <col min="15618" max="15618" width="8.6640625" style="3" customWidth="1"/>
    <col min="15619" max="15619" width="11.5546875" style="3" customWidth="1"/>
    <col min="15620" max="15620" width="9.44140625" style="3" customWidth="1"/>
    <col min="15621" max="15621" width="6.6640625" style="3" customWidth="1"/>
    <col min="15622" max="15624" width="6.33203125" style="3" customWidth="1"/>
    <col min="15625" max="15870" width="9.109375" style="3"/>
    <col min="15871" max="15871" width="5.88671875" style="3" customWidth="1"/>
    <col min="15872" max="15872" width="20.109375" style="3" customWidth="1"/>
    <col min="15873" max="15873" width="19.88671875" style="3" customWidth="1"/>
    <col min="15874" max="15874" width="8.6640625" style="3" customWidth="1"/>
    <col min="15875" max="15875" width="11.5546875" style="3" customWidth="1"/>
    <col min="15876" max="15876" width="9.44140625" style="3" customWidth="1"/>
    <col min="15877" max="15877" width="6.6640625" style="3" customWidth="1"/>
    <col min="15878" max="15880" width="6.33203125" style="3" customWidth="1"/>
    <col min="15881" max="16126" width="9.109375" style="3"/>
    <col min="16127" max="16127" width="5.88671875" style="3" customWidth="1"/>
    <col min="16128" max="16128" width="20.109375" style="3" customWidth="1"/>
    <col min="16129" max="16129" width="19.88671875" style="3" customWidth="1"/>
    <col min="16130" max="16130" width="8.6640625" style="3" customWidth="1"/>
    <col min="16131" max="16131" width="11.5546875" style="3" customWidth="1"/>
    <col min="16132" max="16132" width="9.44140625" style="3" customWidth="1"/>
    <col min="16133" max="16133" width="6.6640625" style="3" customWidth="1"/>
    <col min="16134" max="16136" width="6.33203125" style="3" customWidth="1"/>
    <col min="16137" max="16384" width="9.109375" style="3"/>
  </cols>
  <sheetData>
    <row r="1" spans="1:11" ht="15.9" customHeight="1" thickBot="1" x14ac:dyDescent="0.3">
      <c r="A1" s="28" t="s">
        <v>264</v>
      </c>
      <c r="B1" s="28"/>
      <c r="C1" s="1"/>
      <c r="D1" s="29"/>
      <c r="E1" s="29"/>
      <c r="F1" s="29"/>
      <c r="G1" s="29"/>
      <c r="H1" s="29"/>
      <c r="I1" s="2">
        <f>COUNTIF(F8:F59,"&gt;0")</f>
        <v>33</v>
      </c>
      <c r="J1" s="2"/>
      <c r="K1" s="2"/>
    </row>
    <row r="2" spans="1:11" ht="15.9" customHeight="1" thickBot="1" x14ac:dyDescent="0.3">
      <c r="A2" s="28"/>
      <c r="B2" s="28"/>
      <c r="C2" s="4"/>
      <c r="D2" s="29"/>
      <c r="E2" s="29"/>
      <c r="F2" s="29"/>
      <c r="G2" s="29"/>
      <c r="H2" s="29"/>
      <c r="I2" s="2"/>
      <c r="J2" s="2"/>
      <c r="K2" s="2"/>
    </row>
    <row r="3" spans="1:11" ht="15.9" customHeight="1" thickBot="1" x14ac:dyDescent="0.3">
      <c r="A3" s="28"/>
      <c r="B3" s="28"/>
      <c r="C3" s="4"/>
      <c r="D3" s="29"/>
      <c r="E3" s="29"/>
      <c r="F3" s="29"/>
      <c r="G3" s="29"/>
      <c r="H3" s="29"/>
      <c r="I3" s="2"/>
      <c r="J3" s="2"/>
      <c r="K3" s="2"/>
    </row>
    <row r="4" spans="1:11" ht="15.9" customHeight="1" thickBot="1" x14ac:dyDescent="0.3">
      <c r="A4" s="28"/>
      <c r="B4" s="28"/>
      <c r="C4" s="4"/>
      <c r="D4" s="29"/>
      <c r="E4" s="29"/>
      <c r="F4" s="29"/>
      <c r="G4" s="29"/>
      <c r="H4" s="29"/>
      <c r="I4" s="2"/>
      <c r="J4" s="2"/>
      <c r="K4" s="2"/>
    </row>
    <row r="5" spans="1:11" ht="20.100000000000001" customHeight="1" thickBot="1" x14ac:dyDescent="0.25">
      <c r="A5" s="30"/>
      <c r="B5" s="32" t="s">
        <v>2</v>
      </c>
      <c r="C5" s="34" t="s">
        <v>3</v>
      </c>
      <c r="D5" s="35" t="s">
        <v>4</v>
      </c>
      <c r="E5" s="25" t="s">
        <v>1</v>
      </c>
      <c r="F5" s="25" t="s">
        <v>5</v>
      </c>
      <c r="G5" s="25" t="s">
        <v>6</v>
      </c>
      <c r="H5" s="27" t="s">
        <v>7</v>
      </c>
    </row>
    <row r="6" spans="1:11" ht="20.100000000000001" customHeight="1" thickBot="1" x14ac:dyDescent="0.25">
      <c r="A6" s="30"/>
      <c r="B6" s="32"/>
      <c r="C6" s="34"/>
      <c r="D6" s="35"/>
      <c r="E6" s="25"/>
      <c r="F6" s="25"/>
      <c r="G6" s="25"/>
      <c r="H6" s="27"/>
    </row>
    <row r="7" spans="1:11" ht="20.100000000000001" customHeight="1" thickBot="1" x14ac:dyDescent="0.25">
      <c r="A7" s="31"/>
      <c r="B7" s="33"/>
      <c r="C7" s="5"/>
      <c r="D7" s="36" t="s">
        <v>8</v>
      </c>
      <c r="E7" s="26"/>
      <c r="F7" s="25"/>
      <c r="G7" s="25"/>
      <c r="H7" s="27"/>
      <c r="I7" s="85" t="s">
        <v>60</v>
      </c>
    </row>
    <row r="8" spans="1:11" ht="13.2" x14ac:dyDescent="0.25">
      <c r="A8" s="86">
        <f>IF(OR(ISBLANK($B8),$D8&lt;0),"",ROW(A8)-7)</f>
        <v>1</v>
      </c>
      <c r="B8" s="12" t="s">
        <v>265</v>
      </c>
      <c r="C8" s="12" t="s">
        <v>266</v>
      </c>
      <c r="D8" s="8" t="s">
        <v>11</v>
      </c>
      <c r="E8" s="87">
        <f>SUM(F8:G8)</f>
        <v>603</v>
      </c>
      <c r="F8" s="10">
        <v>368</v>
      </c>
      <c r="G8" s="11">
        <v>235</v>
      </c>
      <c r="H8" s="11">
        <v>2</v>
      </c>
      <c r="I8" s="88"/>
    </row>
    <row r="9" spans="1:11" ht="13.2" x14ac:dyDescent="0.25">
      <c r="A9" s="86">
        <f>IF(OR(ISBLANK($B9),$D9&lt;0),"",ROW(A9)-7)</f>
        <v>2</v>
      </c>
      <c r="B9" s="13" t="s">
        <v>267</v>
      </c>
      <c r="C9" s="13" t="s">
        <v>266</v>
      </c>
      <c r="D9" s="8" t="s">
        <v>11</v>
      </c>
      <c r="E9" s="87">
        <f>SUM(F9:G9)</f>
        <v>595</v>
      </c>
      <c r="F9" s="10">
        <v>365</v>
      </c>
      <c r="G9" s="11">
        <v>230</v>
      </c>
      <c r="H9" s="11">
        <v>7</v>
      </c>
      <c r="I9" s="88"/>
    </row>
    <row r="10" spans="1:11" ht="13.2" x14ac:dyDescent="0.25">
      <c r="A10" s="86">
        <f>IF(OR(ISBLANK($B10),$D10&lt;0),"",ROW(A10)-7)</f>
        <v>3</v>
      </c>
      <c r="B10" s="13" t="s">
        <v>268</v>
      </c>
      <c r="C10" s="13" t="s">
        <v>269</v>
      </c>
      <c r="D10" s="8" t="s">
        <v>11</v>
      </c>
      <c r="E10" s="87">
        <f>SUM(F10:G10)</f>
        <v>554</v>
      </c>
      <c r="F10" s="10">
        <v>363</v>
      </c>
      <c r="G10" s="11">
        <v>191</v>
      </c>
      <c r="H10" s="11">
        <v>5</v>
      </c>
      <c r="I10" s="88"/>
    </row>
    <row r="11" spans="1:11" ht="13.2" x14ac:dyDescent="0.25">
      <c r="A11" s="86">
        <f>IF(OR(ISBLANK($B11),$D11&lt;0),"",ROW(A11)-7)</f>
        <v>4</v>
      </c>
      <c r="B11" s="13" t="s">
        <v>270</v>
      </c>
      <c r="C11" s="13" t="s">
        <v>266</v>
      </c>
      <c r="D11" s="8" t="s">
        <v>11</v>
      </c>
      <c r="E11" s="87">
        <f>SUM(F11:G11)</f>
        <v>536</v>
      </c>
      <c r="F11" s="10">
        <v>364</v>
      </c>
      <c r="G11" s="11">
        <v>172</v>
      </c>
      <c r="H11" s="11">
        <v>5</v>
      </c>
      <c r="I11" s="88"/>
    </row>
    <row r="12" spans="1:11" ht="13.2" x14ac:dyDescent="0.25">
      <c r="A12" s="86">
        <f>IF(OR(ISBLANK($B12),$D12&lt;0),"",ROW(A12)-7)</f>
        <v>5</v>
      </c>
      <c r="B12" s="7" t="s">
        <v>271</v>
      </c>
      <c r="C12" s="7" t="s">
        <v>272</v>
      </c>
      <c r="D12" s="8" t="s">
        <v>11</v>
      </c>
      <c r="E12" s="87">
        <f>SUM(F12:G12)</f>
        <v>512</v>
      </c>
      <c r="F12" s="10">
        <v>328</v>
      </c>
      <c r="G12" s="11">
        <v>184</v>
      </c>
      <c r="H12" s="11">
        <v>8</v>
      </c>
      <c r="I12" s="88"/>
    </row>
    <row r="13" spans="1:11" ht="13.2" x14ac:dyDescent="0.25">
      <c r="A13" s="86">
        <f>IF(OR(ISBLANK($B13),$D13&lt;0),"",ROW(A13)-7)</f>
        <v>6</v>
      </c>
      <c r="B13" s="13" t="s">
        <v>273</v>
      </c>
      <c r="C13" s="13" t="s">
        <v>272</v>
      </c>
      <c r="D13" s="8" t="s">
        <v>11</v>
      </c>
      <c r="E13" s="87">
        <f>SUM(F13:G13)</f>
        <v>507</v>
      </c>
      <c r="F13" s="10">
        <v>316</v>
      </c>
      <c r="G13" s="11">
        <v>191</v>
      </c>
      <c r="H13" s="11">
        <v>7</v>
      </c>
      <c r="I13" s="88"/>
    </row>
    <row r="14" spans="1:11" ht="13.2" x14ac:dyDescent="0.25">
      <c r="A14" s="86">
        <f>IF(OR(ISBLANK($B14),$D14&lt;0),"",ROW(A14)-7)</f>
        <v>7</v>
      </c>
      <c r="B14" s="12" t="s">
        <v>274</v>
      </c>
      <c r="C14" s="12" t="s">
        <v>275</v>
      </c>
      <c r="D14" s="8" t="s">
        <v>11</v>
      </c>
      <c r="E14" s="87">
        <f>SUM(F14:G14)</f>
        <v>505</v>
      </c>
      <c r="F14" s="10">
        <v>340</v>
      </c>
      <c r="G14" s="11">
        <v>165</v>
      </c>
      <c r="H14" s="11">
        <v>7</v>
      </c>
      <c r="I14" s="88"/>
    </row>
    <row r="15" spans="1:11" ht="13.2" x14ac:dyDescent="0.25">
      <c r="A15" s="86">
        <f>IF(OR(ISBLANK($B15),$D15&lt;0),"",ROW(A15)-7)</f>
        <v>8</v>
      </c>
      <c r="B15" s="12" t="s">
        <v>276</v>
      </c>
      <c r="C15" s="12" t="s">
        <v>277</v>
      </c>
      <c r="D15" s="8" t="s">
        <v>11</v>
      </c>
      <c r="E15" s="87">
        <f>SUM(F15:G15)</f>
        <v>496</v>
      </c>
      <c r="F15" s="10">
        <v>353</v>
      </c>
      <c r="G15" s="11">
        <v>143</v>
      </c>
      <c r="H15" s="11">
        <v>10</v>
      </c>
      <c r="I15" s="88"/>
    </row>
    <row r="16" spans="1:11" ht="13.2" x14ac:dyDescent="0.25">
      <c r="A16" s="86">
        <f>IF(OR(ISBLANK($B16),$D16&lt;0),"",ROW(A16)-7)</f>
        <v>9</v>
      </c>
      <c r="B16" s="12" t="s">
        <v>278</v>
      </c>
      <c r="C16" s="12" t="s">
        <v>279</v>
      </c>
      <c r="D16" s="8" t="s">
        <v>11</v>
      </c>
      <c r="E16" s="87">
        <f>SUM(F16:G16)</f>
        <v>495</v>
      </c>
      <c r="F16" s="10">
        <v>355</v>
      </c>
      <c r="G16" s="11">
        <v>140</v>
      </c>
      <c r="H16" s="11">
        <v>8</v>
      </c>
      <c r="I16" s="88"/>
    </row>
    <row r="17" spans="1:9" ht="13.2" x14ac:dyDescent="0.25">
      <c r="A17" s="86">
        <f>IF(OR(ISBLANK($B17),$D17&lt;0),"",ROW(A17)-7)</f>
        <v>10</v>
      </c>
      <c r="B17" s="12" t="s">
        <v>280</v>
      </c>
      <c r="C17" s="12" t="s">
        <v>281</v>
      </c>
      <c r="D17" s="8" t="s">
        <v>11</v>
      </c>
      <c r="E17" s="87">
        <f>SUM(F17:G17)</f>
        <v>492</v>
      </c>
      <c r="F17" s="10">
        <v>350</v>
      </c>
      <c r="G17" s="11">
        <v>142</v>
      </c>
      <c r="H17" s="11">
        <v>7</v>
      </c>
      <c r="I17" s="88"/>
    </row>
    <row r="18" spans="1:9" ht="13.2" x14ac:dyDescent="0.25">
      <c r="A18" s="86">
        <f>IF(OR(ISBLANK($B18),$D18&lt;0),"",ROW(A18)-7)</f>
        <v>11</v>
      </c>
      <c r="B18" s="13" t="s">
        <v>282</v>
      </c>
      <c r="C18" s="13" t="s">
        <v>279</v>
      </c>
      <c r="D18" s="8" t="s">
        <v>11</v>
      </c>
      <c r="E18" s="87">
        <f>SUM(F18:G18)</f>
        <v>465</v>
      </c>
      <c r="F18" s="10">
        <v>343</v>
      </c>
      <c r="G18" s="11">
        <v>122</v>
      </c>
      <c r="H18" s="11">
        <v>14</v>
      </c>
      <c r="I18" s="88"/>
    </row>
    <row r="19" spans="1:9" ht="13.2" x14ac:dyDescent="0.25">
      <c r="A19" s="86"/>
      <c r="B19" s="13"/>
      <c r="C19" s="13"/>
      <c r="D19" s="8"/>
      <c r="E19" s="87"/>
      <c r="F19" s="10"/>
      <c r="G19" s="11"/>
      <c r="H19" s="11"/>
      <c r="I19" s="88"/>
    </row>
    <row r="20" spans="1:9" ht="13.2" x14ac:dyDescent="0.25">
      <c r="A20" s="86">
        <v>1</v>
      </c>
      <c r="B20" s="12" t="s">
        <v>283</v>
      </c>
      <c r="C20" s="12" t="s">
        <v>284</v>
      </c>
      <c r="D20" s="8" t="s">
        <v>17</v>
      </c>
      <c r="E20" s="87">
        <f>SUM(F20:G20)</f>
        <v>613</v>
      </c>
      <c r="F20" s="10">
        <v>392</v>
      </c>
      <c r="G20" s="11">
        <v>221</v>
      </c>
      <c r="H20" s="11">
        <v>5</v>
      </c>
      <c r="I20" s="88"/>
    </row>
    <row r="21" spans="1:9" ht="13.2" x14ac:dyDescent="0.25">
      <c r="A21" s="86">
        <v>2</v>
      </c>
      <c r="B21" s="12" t="s">
        <v>285</v>
      </c>
      <c r="C21" s="12" t="s">
        <v>286</v>
      </c>
      <c r="D21" s="8" t="s">
        <v>17</v>
      </c>
      <c r="E21" s="87">
        <f>SUM(F21:G21)</f>
        <v>602</v>
      </c>
      <c r="F21" s="10">
        <v>378</v>
      </c>
      <c r="G21" s="11">
        <v>224</v>
      </c>
      <c r="H21" s="11">
        <v>3</v>
      </c>
      <c r="I21" s="88"/>
    </row>
    <row r="22" spans="1:9" ht="13.2" x14ac:dyDescent="0.25">
      <c r="A22" s="86">
        <v>3</v>
      </c>
      <c r="B22" s="13" t="s">
        <v>287</v>
      </c>
      <c r="C22" s="13" t="s">
        <v>266</v>
      </c>
      <c r="D22" s="8" t="s">
        <v>17</v>
      </c>
      <c r="E22" s="87">
        <f>SUM(F22:G22)</f>
        <v>598</v>
      </c>
      <c r="F22" s="10">
        <v>379</v>
      </c>
      <c r="G22" s="11">
        <v>219</v>
      </c>
      <c r="H22" s="11">
        <v>2</v>
      </c>
      <c r="I22" s="88"/>
    </row>
    <row r="23" spans="1:9" ht="13.2" x14ac:dyDescent="0.25">
      <c r="A23" s="86">
        <v>4</v>
      </c>
      <c r="B23" s="13" t="s">
        <v>288</v>
      </c>
      <c r="C23" s="13" t="s">
        <v>279</v>
      </c>
      <c r="D23" s="8" t="s">
        <v>17</v>
      </c>
      <c r="E23" s="87">
        <f>SUM(F23:G23)</f>
        <v>565</v>
      </c>
      <c r="F23" s="10">
        <v>361</v>
      </c>
      <c r="G23" s="11">
        <v>204</v>
      </c>
      <c r="H23" s="11">
        <v>2</v>
      </c>
      <c r="I23" s="88"/>
    </row>
    <row r="24" spans="1:9" ht="13.2" x14ac:dyDescent="0.25">
      <c r="A24" s="86">
        <v>5</v>
      </c>
      <c r="B24" s="13" t="s">
        <v>289</v>
      </c>
      <c r="C24" s="13" t="s">
        <v>281</v>
      </c>
      <c r="D24" s="8" t="s">
        <v>17</v>
      </c>
      <c r="E24" s="87">
        <f>SUM(F24:G24)</f>
        <v>556</v>
      </c>
      <c r="F24" s="10">
        <v>370</v>
      </c>
      <c r="G24" s="11">
        <v>186</v>
      </c>
      <c r="H24" s="11">
        <v>5</v>
      </c>
      <c r="I24" s="88"/>
    </row>
    <row r="25" spans="1:9" ht="13.2" x14ac:dyDescent="0.25">
      <c r="A25" s="86">
        <v>6</v>
      </c>
      <c r="B25" s="13" t="s">
        <v>290</v>
      </c>
      <c r="C25" s="13" t="s">
        <v>291</v>
      </c>
      <c r="D25" s="8" t="s">
        <v>17</v>
      </c>
      <c r="E25" s="87">
        <f>SUM(F25:G25)</f>
        <v>548</v>
      </c>
      <c r="F25" s="10">
        <v>353</v>
      </c>
      <c r="G25" s="11">
        <v>195</v>
      </c>
      <c r="H25" s="11">
        <v>4</v>
      </c>
      <c r="I25" s="88"/>
    </row>
    <row r="26" spans="1:9" ht="13.2" x14ac:dyDescent="0.25">
      <c r="A26" s="86">
        <v>7</v>
      </c>
      <c r="B26" s="13" t="s">
        <v>292</v>
      </c>
      <c r="C26" s="13" t="s">
        <v>266</v>
      </c>
      <c r="D26" s="8" t="s">
        <v>17</v>
      </c>
      <c r="E26" s="87">
        <f>SUM(F26:G26)</f>
        <v>548</v>
      </c>
      <c r="F26" s="10">
        <v>371</v>
      </c>
      <c r="G26" s="11">
        <v>177</v>
      </c>
      <c r="H26" s="11">
        <v>4</v>
      </c>
      <c r="I26" s="88"/>
    </row>
    <row r="27" spans="1:9" ht="14.4" x14ac:dyDescent="0.25">
      <c r="A27" s="86">
        <v>8</v>
      </c>
      <c r="B27" s="91" t="s">
        <v>293</v>
      </c>
      <c r="C27" s="91" t="s">
        <v>286</v>
      </c>
      <c r="D27" s="8" t="s">
        <v>17</v>
      </c>
      <c r="E27" s="87">
        <f>SUM(F27:G27)</f>
        <v>543</v>
      </c>
      <c r="F27" s="10">
        <v>357</v>
      </c>
      <c r="G27" s="11">
        <v>186</v>
      </c>
      <c r="H27" s="11">
        <v>6</v>
      </c>
      <c r="I27" s="88"/>
    </row>
    <row r="28" spans="1:9" ht="13.2" x14ac:dyDescent="0.25">
      <c r="A28" s="86">
        <v>9</v>
      </c>
      <c r="B28" s="13" t="s">
        <v>294</v>
      </c>
      <c r="C28" s="13" t="s">
        <v>266</v>
      </c>
      <c r="D28" s="8" t="s">
        <v>17</v>
      </c>
      <c r="E28" s="87">
        <f>SUM(F28:G28)</f>
        <v>538</v>
      </c>
      <c r="F28" s="10">
        <v>391</v>
      </c>
      <c r="G28" s="11">
        <v>147</v>
      </c>
      <c r="H28" s="11">
        <v>11</v>
      </c>
      <c r="I28" s="88"/>
    </row>
    <row r="29" spans="1:9" ht="13.2" x14ac:dyDescent="0.25">
      <c r="A29" s="86">
        <v>10</v>
      </c>
      <c r="B29" s="12" t="s">
        <v>295</v>
      </c>
      <c r="C29" s="12" t="s">
        <v>286</v>
      </c>
      <c r="D29" s="8" t="s">
        <v>17</v>
      </c>
      <c r="E29" s="87">
        <f>SUM(F29:G29)</f>
        <v>533</v>
      </c>
      <c r="F29" s="10">
        <v>360</v>
      </c>
      <c r="G29" s="11">
        <v>173</v>
      </c>
      <c r="H29" s="11">
        <v>7</v>
      </c>
      <c r="I29" s="88"/>
    </row>
    <row r="30" spans="1:9" ht="13.2" x14ac:dyDescent="0.25">
      <c r="A30" s="86">
        <v>11</v>
      </c>
      <c r="B30" s="13" t="s">
        <v>296</v>
      </c>
      <c r="C30" s="13" t="s">
        <v>297</v>
      </c>
      <c r="D30" s="8" t="s">
        <v>17</v>
      </c>
      <c r="E30" s="87">
        <f>SUM(F30:G30)</f>
        <v>528</v>
      </c>
      <c r="F30" s="10">
        <v>367</v>
      </c>
      <c r="G30" s="11">
        <v>161</v>
      </c>
      <c r="H30" s="11">
        <v>8</v>
      </c>
      <c r="I30" s="88"/>
    </row>
    <row r="31" spans="1:9" ht="13.2" x14ac:dyDescent="0.25">
      <c r="A31" s="86">
        <v>12</v>
      </c>
      <c r="B31" s="7" t="s">
        <v>298</v>
      </c>
      <c r="C31" s="7" t="s">
        <v>279</v>
      </c>
      <c r="D31" s="8" t="s">
        <v>17</v>
      </c>
      <c r="E31" s="87">
        <f>SUM(F31:G31)</f>
        <v>525</v>
      </c>
      <c r="F31" s="10">
        <v>350</v>
      </c>
      <c r="G31" s="11">
        <v>175</v>
      </c>
      <c r="H31" s="11">
        <v>6</v>
      </c>
      <c r="I31" s="88"/>
    </row>
    <row r="32" spans="1:9" ht="13.2" x14ac:dyDescent="0.25">
      <c r="A32" s="86">
        <v>13</v>
      </c>
      <c r="B32" s="13" t="s">
        <v>299</v>
      </c>
      <c r="C32" s="13" t="s">
        <v>277</v>
      </c>
      <c r="D32" s="8" t="s">
        <v>17</v>
      </c>
      <c r="E32" s="87">
        <f>SUM(F32:G32)</f>
        <v>524</v>
      </c>
      <c r="F32" s="10">
        <v>345</v>
      </c>
      <c r="G32" s="11">
        <v>179</v>
      </c>
      <c r="H32" s="11">
        <v>6</v>
      </c>
      <c r="I32" s="88"/>
    </row>
    <row r="33" spans="1:9" ht="13.2" x14ac:dyDescent="0.25">
      <c r="A33" s="86">
        <v>14</v>
      </c>
      <c r="B33" s="12" t="s">
        <v>300</v>
      </c>
      <c r="C33" s="12" t="s">
        <v>286</v>
      </c>
      <c r="D33" s="8" t="s">
        <v>17</v>
      </c>
      <c r="E33" s="87">
        <f>SUM(F33:G33)</f>
        <v>511</v>
      </c>
      <c r="F33" s="10">
        <v>372</v>
      </c>
      <c r="G33" s="11">
        <v>139</v>
      </c>
      <c r="H33" s="11">
        <v>10</v>
      </c>
      <c r="I33" s="88"/>
    </row>
    <row r="34" spans="1:9" ht="13.2" x14ac:dyDescent="0.25">
      <c r="A34" s="86">
        <v>15</v>
      </c>
      <c r="B34" s="7" t="s">
        <v>301</v>
      </c>
      <c r="C34" s="7" t="s">
        <v>272</v>
      </c>
      <c r="D34" s="8" t="s">
        <v>17</v>
      </c>
      <c r="E34" s="87">
        <f>SUM(F34:G34)</f>
        <v>504</v>
      </c>
      <c r="F34" s="10">
        <v>331</v>
      </c>
      <c r="G34" s="11">
        <v>173</v>
      </c>
      <c r="H34" s="11">
        <v>5</v>
      </c>
      <c r="I34" s="88"/>
    </row>
    <row r="35" spans="1:9" ht="13.2" x14ac:dyDescent="0.25">
      <c r="A35" s="86">
        <v>16</v>
      </c>
      <c r="B35" s="7" t="s">
        <v>302</v>
      </c>
      <c r="C35" s="7" t="s">
        <v>279</v>
      </c>
      <c r="D35" s="8" t="s">
        <v>17</v>
      </c>
      <c r="E35" s="87">
        <f>SUM(F35:G35)</f>
        <v>498</v>
      </c>
      <c r="F35" s="10">
        <v>342</v>
      </c>
      <c r="G35" s="11">
        <v>156</v>
      </c>
      <c r="H35" s="11">
        <v>9</v>
      </c>
      <c r="I35" s="88"/>
    </row>
    <row r="36" spans="1:9" ht="13.2" x14ac:dyDescent="0.25">
      <c r="A36" s="86">
        <v>17</v>
      </c>
      <c r="B36" s="12" t="s">
        <v>303</v>
      </c>
      <c r="C36" s="12" t="s">
        <v>284</v>
      </c>
      <c r="D36" s="8" t="s">
        <v>17</v>
      </c>
      <c r="E36" s="87">
        <f>SUM(F36:G36)</f>
        <v>498</v>
      </c>
      <c r="F36" s="10">
        <v>349</v>
      </c>
      <c r="G36" s="11">
        <v>149</v>
      </c>
      <c r="H36" s="11">
        <v>14</v>
      </c>
      <c r="I36" s="88"/>
    </row>
    <row r="37" spans="1:9" ht="13.2" x14ac:dyDescent="0.25">
      <c r="A37" s="86">
        <v>18</v>
      </c>
      <c r="B37" s="7" t="s">
        <v>304</v>
      </c>
      <c r="C37" s="13" t="s">
        <v>269</v>
      </c>
      <c r="D37" s="8" t="s">
        <v>17</v>
      </c>
      <c r="E37" s="87">
        <f>SUM(F37:G37)</f>
        <v>488</v>
      </c>
      <c r="F37" s="10">
        <v>340</v>
      </c>
      <c r="G37" s="11">
        <v>148</v>
      </c>
      <c r="H37" s="11">
        <v>16</v>
      </c>
      <c r="I37" s="88"/>
    </row>
    <row r="38" spans="1:9" ht="13.2" x14ac:dyDescent="0.25">
      <c r="A38" s="86">
        <v>19</v>
      </c>
      <c r="B38" s="17" t="s">
        <v>305</v>
      </c>
      <c r="C38" s="17" t="s">
        <v>306</v>
      </c>
      <c r="D38" s="8" t="s">
        <v>17</v>
      </c>
      <c r="E38" s="87">
        <f>SUM(F38:G38)</f>
        <v>485</v>
      </c>
      <c r="F38" s="10">
        <v>338</v>
      </c>
      <c r="G38" s="11">
        <v>147</v>
      </c>
      <c r="H38" s="11">
        <v>8</v>
      </c>
      <c r="I38" s="88"/>
    </row>
    <row r="39" spans="1:9" ht="13.2" x14ac:dyDescent="0.25">
      <c r="A39" s="86">
        <v>20</v>
      </c>
      <c r="B39" s="7" t="s">
        <v>307</v>
      </c>
      <c r="C39" s="7" t="s">
        <v>272</v>
      </c>
      <c r="D39" s="8" t="s">
        <v>17</v>
      </c>
      <c r="E39" s="87">
        <f>SUM(F39:G39)</f>
        <v>477</v>
      </c>
      <c r="F39" s="11">
        <v>323</v>
      </c>
      <c r="G39" s="11">
        <v>154</v>
      </c>
      <c r="H39" s="11">
        <v>6</v>
      </c>
      <c r="I39" s="88"/>
    </row>
    <row r="40" spans="1:9" ht="13.2" x14ac:dyDescent="0.25">
      <c r="A40" s="86">
        <v>21</v>
      </c>
      <c r="B40" s="13" t="s">
        <v>308</v>
      </c>
      <c r="C40" s="13" t="s">
        <v>266</v>
      </c>
      <c r="D40" s="8" t="s">
        <v>17</v>
      </c>
      <c r="E40" s="87">
        <f>SUM(F40:G40)</f>
        <v>472</v>
      </c>
      <c r="F40" s="11">
        <v>349</v>
      </c>
      <c r="G40" s="11">
        <v>123</v>
      </c>
      <c r="H40" s="11">
        <v>11</v>
      </c>
      <c r="I40" s="88"/>
    </row>
    <row r="41" spans="1:9" ht="14.4" x14ac:dyDescent="0.25">
      <c r="A41" s="86">
        <v>22</v>
      </c>
      <c r="B41" s="90" t="s">
        <v>309</v>
      </c>
      <c r="C41" s="7" t="s">
        <v>279</v>
      </c>
      <c r="D41" s="8" t="s">
        <v>17</v>
      </c>
      <c r="E41" s="87">
        <f>SUM(F41:G41)</f>
        <v>458</v>
      </c>
      <c r="F41" s="11">
        <v>339</v>
      </c>
      <c r="G41" s="11">
        <v>119</v>
      </c>
      <c r="H41" s="11">
        <v>17</v>
      </c>
      <c r="I41" s="88"/>
    </row>
    <row r="42" spans="1:9" ht="13.2" x14ac:dyDescent="0.25">
      <c r="A42" s="93"/>
      <c r="B42" s="12"/>
      <c r="C42" s="13"/>
      <c r="D42" s="8"/>
      <c r="E42" s="87"/>
      <c r="F42" s="11"/>
      <c r="G42" s="11"/>
      <c r="H42" s="11"/>
      <c r="I42" s="88"/>
    </row>
    <row r="43" spans="1:9" ht="13.2" x14ac:dyDescent="0.25">
      <c r="A43" s="93"/>
      <c r="B43" s="7"/>
      <c r="C43" s="7"/>
      <c r="D43" s="8"/>
      <c r="E43" s="87"/>
      <c r="F43" s="11"/>
      <c r="G43" s="11"/>
      <c r="H43" s="11"/>
      <c r="I43" s="88"/>
    </row>
    <row r="44" spans="1:9" ht="13.2" x14ac:dyDescent="0.25">
      <c r="A44" s="93"/>
      <c r="B44" s="7"/>
      <c r="C44" s="7"/>
      <c r="D44" s="8"/>
      <c r="E44" s="87"/>
      <c r="F44" s="11"/>
      <c r="G44" s="11"/>
      <c r="H44" s="11"/>
      <c r="I44" s="88"/>
    </row>
    <row r="45" spans="1:9" ht="13.2" x14ac:dyDescent="0.25">
      <c r="A45" s="93"/>
      <c r="B45" s="17"/>
      <c r="C45" s="7"/>
      <c r="D45" s="8"/>
      <c r="E45" s="87"/>
      <c r="F45" s="11"/>
      <c r="G45" s="11"/>
      <c r="H45" s="11"/>
      <c r="I45" s="88"/>
    </row>
    <row r="46" spans="1:9" ht="13.2" x14ac:dyDescent="0.25">
      <c r="A46" s="93"/>
      <c r="B46" s="18"/>
      <c r="C46" s="18"/>
      <c r="D46" s="19"/>
      <c r="E46" s="87"/>
      <c r="F46" s="11"/>
      <c r="G46" s="11"/>
      <c r="H46" s="11"/>
      <c r="I46" s="88"/>
    </row>
    <row r="47" spans="1:9" ht="13.2" x14ac:dyDescent="0.25">
      <c r="A47" s="93"/>
      <c r="B47" s="18"/>
      <c r="C47" s="18"/>
      <c r="D47" s="19"/>
      <c r="E47" s="87"/>
      <c r="F47" s="11"/>
      <c r="G47" s="11"/>
      <c r="H47" s="11"/>
      <c r="I47" s="88"/>
    </row>
    <row r="48" spans="1:9" ht="13.2" x14ac:dyDescent="0.25">
      <c r="A48" s="93"/>
      <c r="B48" s="20"/>
      <c r="C48" s="20"/>
      <c r="D48" s="11"/>
      <c r="E48" s="87"/>
      <c r="F48" s="11"/>
      <c r="G48" s="11"/>
      <c r="H48" s="11"/>
      <c r="I48" s="88"/>
    </row>
    <row r="49" spans="1:9" ht="13.2" x14ac:dyDescent="0.25">
      <c r="A49" s="93"/>
      <c r="B49" s="20"/>
      <c r="C49" s="20"/>
      <c r="D49" s="11"/>
      <c r="E49" s="87"/>
      <c r="F49" s="11"/>
      <c r="G49" s="11"/>
      <c r="H49" s="11"/>
      <c r="I49" s="88"/>
    </row>
    <row r="50" spans="1:9" ht="13.2" x14ac:dyDescent="0.25">
      <c r="A50" s="93"/>
      <c r="B50" s="20"/>
      <c r="C50" s="20"/>
      <c r="D50" s="11"/>
      <c r="E50" s="87"/>
      <c r="F50" s="11"/>
      <c r="G50" s="11"/>
      <c r="H50" s="11"/>
      <c r="I50" s="88"/>
    </row>
    <row r="51" spans="1:9" ht="13.2" x14ac:dyDescent="0.25">
      <c r="A51" s="93"/>
      <c r="B51" s="20"/>
      <c r="C51" s="20"/>
      <c r="D51" s="11"/>
      <c r="E51" s="87"/>
      <c r="F51" s="11"/>
      <c r="G51" s="11"/>
      <c r="H51" s="11"/>
      <c r="I51" s="88"/>
    </row>
    <row r="52" spans="1:9" ht="13.2" x14ac:dyDescent="0.25">
      <c r="A52" s="93"/>
      <c r="B52" s="20"/>
      <c r="C52" s="20"/>
      <c r="D52" s="11"/>
      <c r="E52" s="87"/>
      <c r="F52" s="11"/>
      <c r="G52" s="11"/>
      <c r="H52" s="11"/>
      <c r="I52" s="88"/>
    </row>
    <row r="53" spans="1:9" ht="13.2" x14ac:dyDescent="0.25">
      <c r="A53" s="93"/>
      <c r="B53" s="20"/>
      <c r="C53" s="20"/>
      <c r="D53" s="11"/>
      <c r="E53" s="87"/>
      <c r="F53" s="11"/>
      <c r="G53" s="11"/>
      <c r="H53" s="11"/>
      <c r="I53" s="88"/>
    </row>
    <row r="54" spans="1:9" ht="13.2" x14ac:dyDescent="0.25">
      <c r="A54" s="93"/>
      <c r="B54" s="20"/>
      <c r="C54" s="20"/>
      <c r="D54" s="11"/>
      <c r="E54" s="87"/>
      <c r="F54" s="11"/>
      <c r="G54" s="11"/>
      <c r="H54" s="11"/>
      <c r="I54" s="88"/>
    </row>
    <row r="55" spans="1:9" ht="13.2" x14ac:dyDescent="0.25">
      <c r="A55" s="93"/>
      <c r="B55" s="20"/>
      <c r="C55" s="20"/>
      <c r="D55" s="11"/>
      <c r="E55" s="87"/>
      <c r="F55" s="11"/>
      <c r="G55" s="11"/>
      <c r="H55" s="11"/>
      <c r="I55" s="88"/>
    </row>
    <row r="56" spans="1:9" ht="13.2" x14ac:dyDescent="0.25">
      <c r="A56" s="93"/>
      <c r="B56" s="20"/>
      <c r="C56" s="20"/>
      <c r="D56" s="11"/>
      <c r="E56" s="87"/>
      <c r="F56" s="11"/>
      <c r="G56" s="11"/>
      <c r="H56" s="11"/>
      <c r="I56" s="88"/>
    </row>
    <row r="57" spans="1:9" ht="13.2" x14ac:dyDescent="0.25">
      <c r="A57" s="21"/>
      <c r="B57" s="20"/>
      <c r="C57" s="20"/>
      <c r="D57" s="11"/>
      <c r="E57" s="22"/>
      <c r="F57" s="11"/>
      <c r="G57" s="11"/>
      <c r="H57" s="11"/>
      <c r="I57" s="88"/>
    </row>
    <row r="58" spans="1:9" ht="13.2" x14ac:dyDescent="0.25">
      <c r="A58" s="21"/>
      <c r="B58" s="20"/>
      <c r="C58" s="20"/>
      <c r="D58" s="11"/>
      <c r="E58" s="22"/>
      <c r="F58" s="11"/>
      <c r="G58" s="11"/>
      <c r="H58" s="11"/>
      <c r="I58" s="88"/>
    </row>
    <row r="59" spans="1:9" ht="13.2" x14ac:dyDescent="0.25">
      <c r="A59" s="21"/>
      <c r="B59" s="20"/>
      <c r="C59" s="20"/>
      <c r="D59" s="11"/>
      <c r="E59" s="22"/>
      <c r="F59" s="11"/>
      <c r="G59" s="11"/>
      <c r="H59" s="11"/>
      <c r="I59" s="88"/>
    </row>
    <row r="60" spans="1:9" ht="13.2" x14ac:dyDescent="0.25">
      <c r="A60" s="21"/>
      <c r="B60" s="20"/>
      <c r="C60" s="20"/>
      <c r="D60" s="11"/>
      <c r="E60" s="22"/>
      <c r="F60" s="11"/>
      <c r="G60" s="11"/>
      <c r="H60" s="11"/>
      <c r="I60" s="88"/>
    </row>
    <row r="61" spans="1:9" ht="13.2" x14ac:dyDescent="0.25">
      <c r="A61" s="21" t="str">
        <f>IF(OR(ISBLANK($B61),$D61&lt;0),"",ROW(A61)-7)</f>
        <v/>
      </c>
      <c r="B61" s="20"/>
      <c r="C61" s="20"/>
      <c r="D61" s="11"/>
      <c r="E61" s="22"/>
      <c r="F61" s="11"/>
      <c r="G61" s="11"/>
      <c r="H61" s="11"/>
      <c r="I61" s="88"/>
    </row>
    <row r="62" spans="1:9" ht="13.2" x14ac:dyDescent="0.25">
      <c r="A62" s="21" t="str">
        <f>IF(OR(ISBLANK($B62),$D62&lt;0),"",ROW(A62)-7)</f>
        <v/>
      </c>
      <c r="B62" s="20"/>
      <c r="C62" s="20"/>
      <c r="D62" s="11"/>
      <c r="E62" s="22"/>
      <c r="F62" s="11"/>
      <c r="G62" s="11"/>
      <c r="H62" s="11"/>
      <c r="I62" s="88"/>
    </row>
    <row r="63" spans="1:9" ht="13.2" x14ac:dyDescent="0.25">
      <c r="A63" s="21" t="str">
        <f>IF(OR(ISBLANK($B63),$D63&lt;0),"",ROW(A63)-7)</f>
        <v/>
      </c>
      <c r="B63" s="20"/>
      <c r="C63" s="20"/>
      <c r="D63" s="11"/>
      <c r="E63" s="22"/>
      <c r="F63" s="11"/>
      <c r="G63" s="11"/>
      <c r="H63" s="11"/>
      <c r="I63" s="88"/>
    </row>
    <row r="64" spans="1:9" ht="13.2" x14ac:dyDescent="0.25">
      <c r="A64" s="21" t="str">
        <f>IF(OR(ISBLANK($B64),$D64&lt;0),"",ROW(A64)-7)</f>
        <v/>
      </c>
      <c r="B64" s="20"/>
      <c r="C64" s="20"/>
      <c r="D64" s="11"/>
      <c r="E64" s="22"/>
      <c r="F64" s="11"/>
      <c r="G64" s="11"/>
      <c r="H64" s="11"/>
      <c r="I64" s="88"/>
    </row>
    <row r="65" spans="1:9" ht="13.2" x14ac:dyDescent="0.25">
      <c r="A65" s="21" t="str">
        <f>IF(OR(ISBLANK($B65),$D65&lt;0),"",ROW(A65)-7)</f>
        <v/>
      </c>
      <c r="B65" s="20"/>
      <c r="C65" s="20"/>
      <c r="D65" s="11"/>
      <c r="E65" s="22"/>
      <c r="F65" s="11"/>
      <c r="G65" s="11"/>
      <c r="H65" s="11"/>
      <c r="I65" s="88"/>
    </row>
    <row r="66" spans="1:9" ht="13.2" x14ac:dyDescent="0.25">
      <c r="A66" s="21" t="str">
        <f>IF(OR(ISBLANK($B66),$D66&lt;0),"",ROW(A66)-7)</f>
        <v/>
      </c>
      <c r="B66" s="20"/>
      <c r="C66" s="20"/>
      <c r="D66" s="11"/>
      <c r="E66" s="22"/>
      <c r="F66" s="11"/>
      <c r="G66" s="11"/>
      <c r="H66" s="11"/>
      <c r="I66" s="88"/>
    </row>
    <row r="67" spans="1:9" ht="13.2" x14ac:dyDescent="0.25">
      <c r="A67" s="21" t="str">
        <f>IF(OR(ISBLANK($B67),$D67&lt;0),"",ROW(A67)-7)</f>
        <v/>
      </c>
      <c r="B67" s="20"/>
      <c r="C67" s="20"/>
      <c r="D67" s="11"/>
      <c r="E67" s="22"/>
      <c r="F67" s="11"/>
      <c r="G67" s="11"/>
      <c r="H67" s="11"/>
      <c r="I67" s="88"/>
    </row>
    <row r="68" spans="1:9" ht="13.2" x14ac:dyDescent="0.25">
      <c r="A68" s="21" t="str">
        <f>IF(OR(ISBLANK($B68),$D68&lt;0),"",ROW(A68)-7)</f>
        <v/>
      </c>
      <c r="B68" s="20"/>
      <c r="C68" s="20"/>
      <c r="D68" s="11"/>
      <c r="E68" s="22"/>
      <c r="F68" s="11"/>
      <c r="G68" s="11"/>
      <c r="H68" s="11"/>
      <c r="I68" s="88"/>
    </row>
    <row r="69" spans="1:9" ht="13.2" x14ac:dyDescent="0.25">
      <c r="A69" s="21" t="str">
        <f>IF(OR(ISBLANK($B69),$D69&lt;0),"",ROW(A69)-7)</f>
        <v/>
      </c>
      <c r="B69" s="20"/>
      <c r="C69" s="20"/>
      <c r="D69" s="11"/>
      <c r="E69" s="22"/>
      <c r="F69" s="11"/>
      <c r="G69" s="11"/>
      <c r="H69" s="11"/>
      <c r="I69" s="88"/>
    </row>
    <row r="70" spans="1:9" ht="13.2" x14ac:dyDescent="0.25">
      <c r="A70" s="21" t="str">
        <f>IF(OR(ISBLANK($B70),$D70&lt;0),"",ROW(A70)-7)</f>
        <v/>
      </c>
      <c r="B70" s="20"/>
      <c r="C70" s="20"/>
      <c r="D70" s="11"/>
      <c r="E70" s="22"/>
      <c r="F70" s="11"/>
      <c r="G70" s="11"/>
      <c r="H70" s="11"/>
      <c r="I70" s="88"/>
    </row>
    <row r="71" spans="1:9" ht="13.2" x14ac:dyDescent="0.25">
      <c r="A71" s="21" t="str">
        <f>IF(OR(ISBLANK($B71),$D71&lt;0),"",ROW(A71)-7)</f>
        <v/>
      </c>
      <c r="B71" s="20"/>
      <c r="C71" s="20"/>
      <c r="D71" s="11"/>
      <c r="E71" s="22"/>
      <c r="F71" s="11"/>
      <c r="G71" s="11"/>
      <c r="H71" s="11"/>
      <c r="I71" s="88"/>
    </row>
    <row r="72" spans="1:9" ht="13.2" x14ac:dyDescent="0.25">
      <c r="A72" s="21" t="str">
        <f>IF(OR(ISBLANK($B72),$D72&lt;0),"",ROW(A72)-7)</f>
        <v/>
      </c>
      <c r="B72" s="20"/>
      <c r="C72" s="20"/>
      <c r="D72" s="11"/>
      <c r="E72" s="22"/>
      <c r="F72" s="11"/>
      <c r="G72" s="11"/>
      <c r="H72" s="11"/>
      <c r="I72" s="88"/>
    </row>
    <row r="73" spans="1:9" ht="13.2" x14ac:dyDescent="0.25">
      <c r="A73" s="21" t="str">
        <f>IF(OR(ISBLANK($B73),$D73&lt;0),"",ROW(A73)-7)</f>
        <v/>
      </c>
      <c r="B73" s="20"/>
      <c r="C73" s="20"/>
      <c r="D73" s="11"/>
      <c r="E73" s="22"/>
      <c r="F73" s="11"/>
      <c r="G73" s="11"/>
      <c r="H73" s="11"/>
      <c r="I73" s="88"/>
    </row>
    <row r="74" spans="1:9" ht="13.2" x14ac:dyDescent="0.25">
      <c r="A74" s="21" t="str">
        <f>IF(OR(ISBLANK($B74),$D74&lt;0),"",ROW(A74)-7)</f>
        <v/>
      </c>
      <c r="B74" s="20"/>
      <c r="C74" s="20"/>
      <c r="D74" s="11"/>
      <c r="E74" s="22"/>
      <c r="F74" s="11"/>
      <c r="G74" s="11"/>
      <c r="H74" s="11"/>
      <c r="I74" s="88"/>
    </row>
    <row r="75" spans="1:9" ht="13.2" x14ac:dyDescent="0.25">
      <c r="A75" s="21" t="str">
        <f>IF(OR(ISBLANK($B75),$D75&lt;0),"",ROW(A75)-7)</f>
        <v/>
      </c>
      <c r="B75" s="20"/>
      <c r="C75" s="20"/>
      <c r="D75" s="11"/>
      <c r="E75" s="22"/>
      <c r="F75" s="11"/>
      <c r="G75" s="11"/>
      <c r="H75" s="11"/>
      <c r="I75" s="88"/>
    </row>
    <row r="76" spans="1:9" ht="13.2" x14ac:dyDescent="0.25">
      <c r="A76" s="21" t="str">
        <f>IF(OR(ISBLANK($B76),$D76&lt;0),"",ROW(A76)-7)</f>
        <v/>
      </c>
      <c r="B76" s="20"/>
      <c r="C76" s="20"/>
      <c r="D76" s="11"/>
      <c r="E76" s="22"/>
      <c r="F76" s="11"/>
      <c r="G76" s="11"/>
      <c r="H76" s="11"/>
      <c r="I76" s="88"/>
    </row>
    <row r="77" spans="1:9" ht="13.2" x14ac:dyDescent="0.25">
      <c r="A77" s="21" t="str">
        <f>IF(OR(ISBLANK($B77),$D77&lt;0),"",ROW(A77)-7)</f>
        <v/>
      </c>
      <c r="B77" s="20"/>
      <c r="C77" s="20"/>
      <c r="D77" s="11"/>
      <c r="E77" s="22" t="str">
        <f>IF(OR(ISBLANK($F77))," ",F77+G77)</f>
        <v xml:space="preserve"> </v>
      </c>
      <c r="F77" s="11"/>
      <c r="G77" s="11"/>
      <c r="H77" s="11"/>
      <c r="I77" s="88"/>
    </row>
    <row r="78" spans="1:9" ht="13.2" x14ac:dyDescent="0.25">
      <c r="A78" s="21" t="str">
        <f>IF(OR(ISBLANK($B78),$D78&lt;0),"",ROW(A78)-7)</f>
        <v/>
      </c>
      <c r="B78" s="20"/>
      <c r="C78" s="20"/>
      <c r="D78" s="11"/>
      <c r="E78" s="22" t="str">
        <f>IF(OR(ISBLANK($F78))," ",F78+G78)</f>
        <v xml:space="preserve"> </v>
      </c>
      <c r="F78" s="11"/>
      <c r="G78" s="11"/>
      <c r="H78" s="11"/>
      <c r="I78" s="88"/>
    </row>
    <row r="79" spans="1:9" ht="13.2" x14ac:dyDescent="0.25">
      <c r="A79" s="21" t="str">
        <f>IF(OR(ISBLANK($B79),$D79&lt;0),"",ROW(A79)-7)</f>
        <v/>
      </c>
      <c r="B79" s="20"/>
      <c r="C79" s="20"/>
      <c r="D79" s="11"/>
      <c r="E79" s="22" t="str">
        <f>IF(OR(ISBLANK($F79))," ",F79+G79)</f>
        <v xml:space="preserve"> </v>
      </c>
      <c r="F79" s="11"/>
      <c r="G79" s="11"/>
      <c r="H79" s="11"/>
      <c r="I79" s="88"/>
    </row>
    <row r="80" spans="1:9" ht="13.2" x14ac:dyDescent="0.25">
      <c r="A80" s="21" t="str">
        <f>IF(OR(ISBLANK($B80),$D80&lt;0),"",ROW(A80)-7)</f>
        <v/>
      </c>
      <c r="B80" s="20"/>
      <c r="C80" s="20"/>
      <c r="D80" s="11"/>
      <c r="E80" s="22" t="str">
        <f>IF(OR(ISBLANK($F80))," ",F80+G80)</f>
        <v xml:space="preserve"> </v>
      </c>
      <c r="F80" s="11"/>
      <c r="G80" s="11"/>
      <c r="H80" s="11"/>
      <c r="I80" s="88"/>
    </row>
    <row r="81" spans="1:9" ht="13.2" x14ac:dyDescent="0.25">
      <c r="A81" s="21" t="str">
        <f>IF(OR(ISBLANK($B81),$D81&lt;0),"",ROW(A81)-7)</f>
        <v/>
      </c>
      <c r="B81" s="20"/>
      <c r="C81" s="20"/>
      <c r="D81" s="11"/>
      <c r="E81" s="22" t="str">
        <f>IF(OR(ISBLANK($F81))," ",F81+G81)</f>
        <v xml:space="preserve"> </v>
      </c>
      <c r="F81" s="11"/>
      <c r="G81" s="11"/>
      <c r="H81" s="11"/>
      <c r="I81" s="88"/>
    </row>
    <row r="82" spans="1:9" ht="13.2" x14ac:dyDescent="0.25">
      <c r="A82" s="21" t="str">
        <f>IF(OR(ISBLANK($B82),$D82&lt;0),"",ROW(A82)-7)</f>
        <v/>
      </c>
      <c r="B82" s="20"/>
      <c r="C82" s="20"/>
      <c r="D82" s="11"/>
      <c r="E82" s="22"/>
      <c r="F82" s="11"/>
      <c r="G82" s="11"/>
      <c r="H82" s="11"/>
      <c r="I82" s="88"/>
    </row>
    <row r="83" spans="1:9" ht="13.2" x14ac:dyDescent="0.25">
      <c r="A83" s="21" t="str">
        <f>IF(OR(ISBLANK($B83),$D83&lt;0),"",ROW(A83)-7)</f>
        <v/>
      </c>
      <c r="B83" s="20"/>
      <c r="C83" s="20"/>
      <c r="D83" s="11"/>
      <c r="E83" s="22"/>
      <c r="F83" s="11"/>
      <c r="G83" s="11"/>
      <c r="H83" s="11"/>
      <c r="I83" s="88"/>
    </row>
    <row r="84" spans="1:9" ht="13.2" x14ac:dyDescent="0.25">
      <c r="A84" s="21" t="str">
        <f>IF(OR(ISBLANK($B84),$D84&lt;0),"",ROW(A84)-7)</f>
        <v/>
      </c>
      <c r="B84" s="20"/>
      <c r="C84" s="20"/>
      <c r="D84" s="11"/>
      <c r="E84" s="22"/>
      <c r="F84" s="11"/>
      <c r="G84" s="11"/>
      <c r="H84" s="11"/>
      <c r="I84" s="88"/>
    </row>
    <row r="85" spans="1:9" ht="13.2" x14ac:dyDescent="0.25">
      <c r="A85" s="21" t="str">
        <f>IF(OR(ISBLANK($B85),$D85&lt;0),"",ROW(A85)-7)</f>
        <v/>
      </c>
      <c r="B85" s="20"/>
      <c r="C85" s="20"/>
      <c r="D85" s="11"/>
      <c r="E85" s="22"/>
      <c r="F85" s="11"/>
      <c r="G85" s="11"/>
      <c r="H85" s="11"/>
      <c r="I85" s="88"/>
    </row>
    <row r="86" spans="1:9" ht="13.2" x14ac:dyDescent="0.25">
      <c r="A86" s="21" t="str">
        <f>IF(OR(ISBLANK($B86),$D86&lt;0),"",ROW(A86)-7)</f>
        <v/>
      </c>
      <c r="B86" s="20"/>
      <c r="C86" s="20"/>
      <c r="D86" s="11"/>
      <c r="E86" s="22"/>
      <c r="F86" s="11"/>
      <c r="G86" s="11"/>
      <c r="H86" s="11"/>
      <c r="I86" s="88"/>
    </row>
    <row r="87" spans="1:9" ht="13.2" x14ac:dyDescent="0.25">
      <c r="A87" s="21" t="str">
        <f>IF(OR(ISBLANK($B87),$D87&lt;0),"",ROW(A87)-7)</f>
        <v/>
      </c>
      <c r="B87" s="20"/>
      <c r="C87" s="20"/>
      <c r="D87" s="11"/>
      <c r="E87" s="22"/>
      <c r="F87" s="11"/>
      <c r="G87" s="11"/>
      <c r="H87" s="11"/>
      <c r="I87" s="88"/>
    </row>
    <row r="88" spans="1:9" ht="13.2" x14ac:dyDescent="0.25">
      <c r="A88" s="21" t="str">
        <f>IF(OR(ISBLANK($B88),$D88&lt;0),"",ROW(A88)-7)</f>
        <v/>
      </c>
      <c r="B88" s="20"/>
      <c r="C88" s="20"/>
      <c r="D88" s="11"/>
      <c r="E88" s="22"/>
      <c r="F88" s="11"/>
      <c r="G88" s="11"/>
      <c r="H88" s="11"/>
      <c r="I88" s="88"/>
    </row>
    <row r="89" spans="1:9" ht="13.2" x14ac:dyDescent="0.25">
      <c r="A89" s="21" t="str">
        <f>IF(OR(ISBLANK($B89),$D89&lt;0),"",ROW(A89)-7)</f>
        <v/>
      </c>
      <c r="B89" s="20"/>
      <c r="C89" s="20"/>
      <c r="D89" s="11"/>
      <c r="E89" s="22"/>
      <c r="F89" s="11"/>
      <c r="G89" s="11"/>
      <c r="H89" s="11"/>
      <c r="I89" s="88"/>
    </row>
    <row r="90" spans="1:9" ht="13.2" x14ac:dyDescent="0.25">
      <c r="A90" s="21" t="str">
        <f>IF(OR(ISBLANK($B90),$D90&lt;0),"",ROW(A90)-7)</f>
        <v/>
      </c>
      <c r="B90" s="20"/>
      <c r="C90" s="20"/>
      <c r="D90" s="11"/>
      <c r="E90" s="22"/>
      <c r="F90" s="11"/>
      <c r="G90" s="11"/>
      <c r="H90" s="11"/>
      <c r="I90" s="88"/>
    </row>
    <row r="91" spans="1:9" ht="13.2" x14ac:dyDescent="0.25">
      <c r="A91" s="21" t="str">
        <f>IF(OR(ISBLANK($B91),$D91&lt;0),"",ROW(A91)-7)</f>
        <v/>
      </c>
      <c r="B91" s="20"/>
      <c r="C91" s="20"/>
      <c r="D91" s="11"/>
      <c r="E91" s="22"/>
      <c r="F91" s="11"/>
      <c r="G91" s="11"/>
      <c r="H91" s="11"/>
      <c r="I91" s="88"/>
    </row>
    <row r="92" spans="1:9" ht="13.2" x14ac:dyDescent="0.25">
      <c r="A92" s="21" t="str">
        <f>IF(OR(ISBLANK($B92),$D92&lt;0),"",ROW(A92)-7)</f>
        <v/>
      </c>
      <c r="B92" s="20"/>
      <c r="C92" s="20"/>
      <c r="D92" s="11"/>
      <c r="E92" s="22"/>
      <c r="F92" s="11"/>
      <c r="G92" s="11"/>
      <c r="H92" s="11"/>
      <c r="I92" s="88"/>
    </row>
    <row r="93" spans="1:9" ht="13.2" x14ac:dyDescent="0.25">
      <c r="A93" s="21" t="str">
        <f>IF(OR(ISBLANK($B93),$D93&lt;0),"",ROW(A93)-7)</f>
        <v/>
      </c>
      <c r="B93" s="20"/>
      <c r="C93" s="20"/>
      <c r="D93" s="11"/>
      <c r="E93" s="22"/>
      <c r="F93" s="11"/>
      <c r="G93" s="11"/>
      <c r="H93" s="11"/>
      <c r="I93" s="88"/>
    </row>
    <row r="94" spans="1:9" ht="13.2" x14ac:dyDescent="0.25">
      <c r="A94" s="21" t="str">
        <f>IF(OR(ISBLANK($B94),$D94&lt;0),"",ROW(A94)-7)</f>
        <v/>
      </c>
      <c r="B94" s="20"/>
      <c r="C94" s="20"/>
      <c r="D94" s="11"/>
      <c r="E94" s="22"/>
      <c r="F94" s="11"/>
      <c r="G94" s="11"/>
      <c r="H94" s="11"/>
      <c r="I94" s="88"/>
    </row>
  </sheetData>
  <protectedRanges>
    <protectedRange sqref="B43:D111" name="Oblast2"/>
    <protectedRange sqref="F8:H28 F38:H38" name="Oblast3_1"/>
  </protectedRanges>
  <mergeCells count="10">
    <mergeCell ref="E5:E7"/>
    <mergeCell ref="F5:F7"/>
    <mergeCell ref="G5:G7"/>
    <mergeCell ref="H5:H7"/>
    <mergeCell ref="A1:B4"/>
    <mergeCell ref="D1:H4"/>
    <mergeCell ref="A5:A7"/>
    <mergeCell ref="B5:B7"/>
    <mergeCell ref="C5:C6"/>
    <mergeCell ref="D5:D7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5FA4F-A077-4843-B251-8DCC798B2E39}">
  <dimension ref="A1:K97"/>
  <sheetViews>
    <sheetView workbookViewId="0">
      <selection activeCell="D1" sqref="D1:H4"/>
    </sheetView>
  </sheetViews>
  <sheetFormatPr defaultColWidth="9.109375" defaultRowHeight="12" x14ac:dyDescent="0.25"/>
  <cols>
    <col min="1" max="1" width="5.88671875" style="23" customWidth="1"/>
    <col min="2" max="2" width="20.109375" style="3" customWidth="1"/>
    <col min="3" max="3" width="19.88671875" style="3" customWidth="1"/>
    <col min="4" max="4" width="9.44140625" style="23" customWidth="1"/>
    <col min="5" max="5" width="6.6640625" style="24" customWidth="1"/>
    <col min="6" max="6" width="6.33203125" style="23" customWidth="1"/>
    <col min="7" max="8" width="6.33203125" style="3" customWidth="1"/>
    <col min="9" max="9" width="9.88671875" style="3" bestFit="1" customWidth="1"/>
    <col min="10" max="254" width="9.109375" style="3"/>
    <col min="255" max="255" width="5.88671875" style="3" customWidth="1"/>
    <col min="256" max="256" width="20.109375" style="3" customWidth="1"/>
    <col min="257" max="257" width="19.88671875" style="3" customWidth="1"/>
    <col min="258" max="258" width="8.6640625" style="3" customWidth="1"/>
    <col min="259" max="259" width="11.5546875" style="3" customWidth="1"/>
    <col min="260" max="260" width="9.44140625" style="3" customWidth="1"/>
    <col min="261" max="261" width="6.6640625" style="3" customWidth="1"/>
    <col min="262" max="264" width="6.33203125" style="3" customWidth="1"/>
    <col min="265" max="265" width="9.88671875" style="3" bestFit="1" customWidth="1"/>
    <col min="266" max="510" width="9.109375" style="3"/>
    <col min="511" max="511" width="5.88671875" style="3" customWidth="1"/>
    <col min="512" max="512" width="20.109375" style="3" customWidth="1"/>
    <col min="513" max="513" width="19.88671875" style="3" customWidth="1"/>
    <col min="514" max="514" width="8.6640625" style="3" customWidth="1"/>
    <col min="515" max="515" width="11.5546875" style="3" customWidth="1"/>
    <col min="516" max="516" width="9.44140625" style="3" customWidth="1"/>
    <col min="517" max="517" width="6.6640625" style="3" customWidth="1"/>
    <col min="518" max="520" width="6.33203125" style="3" customWidth="1"/>
    <col min="521" max="521" width="9.88671875" style="3" bestFit="1" customWidth="1"/>
    <col min="522" max="766" width="9.109375" style="3"/>
    <col min="767" max="767" width="5.88671875" style="3" customWidth="1"/>
    <col min="768" max="768" width="20.109375" style="3" customWidth="1"/>
    <col min="769" max="769" width="19.88671875" style="3" customWidth="1"/>
    <col min="770" max="770" width="8.6640625" style="3" customWidth="1"/>
    <col min="771" max="771" width="11.5546875" style="3" customWidth="1"/>
    <col min="772" max="772" width="9.44140625" style="3" customWidth="1"/>
    <col min="773" max="773" width="6.6640625" style="3" customWidth="1"/>
    <col min="774" max="776" width="6.33203125" style="3" customWidth="1"/>
    <col min="777" max="777" width="9.88671875" style="3" bestFit="1" customWidth="1"/>
    <col min="778" max="1022" width="9.109375" style="3"/>
    <col min="1023" max="1023" width="5.88671875" style="3" customWidth="1"/>
    <col min="1024" max="1024" width="20.109375" style="3" customWidth="1"/>
    <col min="1025" max="1025" width="19.88671875" style="3" customWidth="1"/>
    <col min="1026" max="1026" width="8.6640625" style="3" customWidth="1"/>
    <col min="1027" max="1027" width="11.5546875" style="3" customWidth="1"/>
    <col min="1028" max="1028" width="9.44140625" style="3" customWidth="1"/>
    <col min="1029" max="1029" width="6.6640625" style="3" customWidth="1"/>
    <col min="1030" max="1032" width="6.33203125" style="3" customWidth="1"/>
    <col min="1033" max="1033" width="9.88671875" style="3" bestFit="1" customWidth="1"/>
    <col min="1034" max="1278" width="9.109375" style="3"/>
    <col min="1279" max="1279" width="5.88671875" style="3" customWidth="1"/>
    <col min="1280" max="1280" width="20.109375" style="3" customWidth="1"/>
    <col min="1281" max="1281" width="19.88671875" style="3" customWidth="1"/>
    <col min="1282" max="1282" width="8.6640625" style="3" customWidth="1"/>
    <col min="1283" max="1283" width="11.5546875" style="3" customWidth="1"/>
    <col min="1284" max="1284" width="9.44140625" style="3" customWidth="1"/>
    <col min="1285" max="1285" width="6.6640625" style="3" customWidth="1"/>
    <col min="1286" max="1288" width="6.33203125" style="3" customWidth="1"/>
    <col min="1289" max="1289" width="9.88671875" style="3" bestFit="1" customWidth="1"/>
    <col min="1290" max="1534" width="9.109375" style="3"/>
    <col min="1535" max="1535" width="5.88671875" style="3" customWidth="1"/>
    <col min="1536" max="1536" width="20.109375" style="3" customWidth="1"/>
    <col min="1537" max="1537" width="19.88671875" style="3" customWidth="1"/>
    <col min="1538" max="1538" width="8.6640625" style="3" customWidth="1"/>
    <col min="1539" max="1539" width="11.5546875" style="3" customWidth="1"/>
    <col min="1540" max="1540" width="9.44140625" style="3" customWidth="1"/>
    <col min="1541" max="1541" width="6.6640625" style="3" customWidth="1"/>
    <col min="1542" max="1544" width="6.33203125" style="3" customWidth="1"/>
    <col min="1545" max="1545" width="9.88671875" style="3" bestFit="1" customWidth="1"/>
    <col min="1546" max="1790" width="9.109375" style="3"/>
    <col min="1791" max="1791" width="5.88671875" style="3" customWidth="1"/>
    <col min="1792" max="1792" width="20.109375" style="3" customWidth="1"/>
    <col min="1793" max="1793" width="19.88671875" style="3" customWidth="1"/>
    <col min="1794" max="1794" width="8.6640625" style="3" customWidth="1"/>
    <col min="1795" max="1795" width="11.5546875" style="3" customWidth="1"/>
    <col min="1796" max="1796" width="9.44140625" style="3" customWidth="1"/>
    <col min="1797" max="1797" width="6.6640625" style="3" customWidth="1"/>
    <col min="1798" max="1800" width="6.33203125" style="3" customWidth="1"/>
    <col min="1801" max="1801" width="9.88671875" style="3" bestFit="1" customWidth="1"/>
    <col min="1802" max="2046" width="9.109375" style="3"/>
    <col min="2047" max="2047" width="5.88671875" style="3" customWidth="1"/>
    <col min="2048" max="2048" width="20.109375" style="3" customWidth="1"/>
    <col min="2049" max="2049" width="19.88671875" style="3" customWidth="1"/>
    <col min="2050" max="2050" width="8.6640625" style="3" customWidth="1"/>
    <col min="2051" max="2051" width="11.5546875" style="3" customWidth="1"/>
    <col min="2052" max="2052" width="9.44140625" style="3" customWidth="1"/>
    <col min="2053" max="2053" width="6.6640625" style="3" customWidth="1"/>
    <col min="2054" max="2056" width="6.33203125" style="3" customWidth="1"/>
    <col min="2057" max="2057" width="9.88671875" style="3" bestFit="1" customWidth="1"/>
    <col min="2058" max="2302" width="9.109375" style="3"/>
    <col min="2303" max="2303" width="5.88671875" style="3" customWidth="1"/>
    <col min="2304" max="2304" width="20.109375" style="3" customWidth="1"/>
    <col min="2305" max="2305" width="19.88671875" style="3" customWidth="1"/>
    <col min="2306" max="2306" width="8.6640625" style="3" customWidth="1"/>
    <col min="2307" max="2307" width="11.5546875" style="3" customWidth="1"/>
    <col min="2308" max="2308" width="9.44140625" style="3" customWidth="1"/>
    <col min="2309" max="2309" width="6.6640625" style="3" customWidth="1"/>
    <col min="2310" max="2312" width="6.33203125" style="3" customWidth="1"/>
    <col min="2313" max="2313" width="9.88671875" style="3" bestFit="1" customWidth="1"/>
    <col min="2314" max="2558" width="9.109375" style="3"/>
    <col min="2559" max="2559" width="5.88671875" style="3" customWidth="1"/>
    <col min="2560" max="2560" width="20.109375" style="3" customWidth="1"/>
    <col min="2561" max="2561" width="19.88671875" style="3" customWidth="1"/>
    <col min="2562" max="2562" width="8.6640625" style="3" customWidth="1"/>
    <col min="2563" max="2563" width="11.5546875" style="3" customWidth="1"/>
    <col min="2564" max="2564" width="9.44140625" style="3" customWidth="1"/>
    <col min="2565" max="2565" width="6.6640625" style="3" customWidth="1"/>
    <col min="2566" max="2568" width="6.33203125" style="3" customWidth="1"/>
    <col min="2569" max="2569" width="9.88671875" style="3" bestFit="1" customWidth="1"/>
    <col min="2570" max="2814" width="9.109375" style="3"/>
    <col min="2815" max="2815" width="5.88671875" style="3" customWidth="1"/>
    <col min="2816" max="2816" width="20.109375" style="3" customWidth="1"/>
    <col min="2817" max="2817" width="19.88671875" style="3" customWidth="1"/>
    <col min="2818" max="2818" width="8.6640625" style="3" customWidth="1"/>
    <col min="2819" max="2819" width="11.5546875" style="3" customWidth="1"/>
    <col min="2820" max="2820" width="9.44140625" style="3" customWidth="1"/>
    <col min="2821" max="2821" width="6.6640625" style="3" customWidth="1"/>
    <col min="2822" max="2824" width="6.33203125" style="3" customWidth="1"/>
    <col min="2825" max="2825" width="9.88671875" style="3" bestFit="1" customWidth="1"/>
    <col min="2826" max="3070" width="9.109375" style="3"/>
    <col min="3071" max="3071" width="5.88671875" style="3" customWidth="1"/>
    <col min="3072" max="3072" width="20.109375" style="3" customWidth="1"/>
    <col min="3073" max="3073" width="19.88671875" style="3" customWidth="1"/>
    <col min="3074" max="3074" width="8.6640625" style="3" customWidth="1"/>
    <col min="3075" max="3075" width="11.5546875" style="3" customWidth="1"/>
    <col min="3076" max="3076" width="9.44140625" style="3" customWidth="1"/>
    <col min="3077" max="3077" width="6.6640625" style="3" customWidth="1"/>
    <col min="3078" max="3080" width="6.33203125" style="3" customWidth="1"/>
    <col min="3081" max="3081" width="9.88671875" style="3" bestFit="1" customWidth="1"/>
    <col min="3082" max="3326" width="9.109375" style="3"/>
    <col min="3327" max="3327" width="5.88671875" style="3" customWidth="1"/>
    <col min="3328" max="3328" width="20.109375" style="3" customWidth="1"/>
    <col min="3329" max="3329" width="19.88671875" style="3" customWidth="1"/>
    <col min="3330" max="3330" width="8.6640625" style="3" customWidth="1"/>
    <col min="3331" max="3331" width="11.5546875" style="3" customWidth="1"/>
    <col min="3332" max="3332" width="9.44140625" style="3" customWidth="1"/>
    <col min="3333" max="3333" width="6.6640625" style="3" customWidth="1"/>
    <col min="3334" max="3336" width="6.33203125" style="3" customWidth="1"/>
    <col min="3337" max="3337" width="9.88671875" style="3" bestFit="1" customWidth="1"/>
    <col min="3338" max="3582" width="9.109375" style="3"/>
    <col min="3583" max="3583" width="5.88671875" style="3" customWidth="1"/>
    <col min="3584" max="3584" width="20.109375" style="3" customWidth="1"/>
    <col min="3585" max="3585" width="19.88671875" style="3" customWidth="1"/>
    <col min="3586" max="3586" width="8.6640625" style="3" customWidth="1"/>
    <col min="3587" max="3587" width="11.5546875" style="3" customWidth="1"/>
    <col min="3588" max="3588" width="9.44140625" style="3" customWidth="1"/>
    <col min="3589" max="3589" width="6.6640625" style="3" customWidth="1"/>
    <col min="3590" max="3592" width="6.33203125" style="3" customWidth="1"/>
    <col min="3593" max="3593" width="9.88671875" style="3" bestFit="1" customWidth="1"/>
    <col min="3594" max="3838" width="9.109375" style="3"/>
    <col min="3839" max="3839" width="5.88671875" style="3" customWidth="1"/>
    <col min="3840" max="3840" width="20.109375" style="3" customWidth="1"/>
    <col min="3841" max="3841" width="19.88671875" style="3" customWidth="1"/>
    <col min="3842" max="3842" width="8.6640625" style="3" customWidth="1"/>
    <col min="3843" max="3843" width="11.5546875" style="3" customWidth="1"/>
    <col min="3844" max="3844" width="9.44140625" style="3" customWidth="1"/>
    <col min="3845" max="3845" width="6.6640625" style="3" customWidth="1"/>
    <col min="3846" max="3848" width="6.33203125" style="3" customWidth="1"/>
    <col min="3849" max="3849" width="9.88671875" style="3" bestFit="1" customWidth="1"/>
    <col min="3850" max="4094" width="9.109375" style="3"/>
    <col min="4095" max="4095" width="5.88671875" style="3" customWidth="1"/>
    <col min="4096" max="4096" width="20.109375" style="3" customWidth="1"/>
    <col min="4097" max="4097" width="19.88671875" style="3" customWidth="1"/>
    <col min="4098" max="4098" width="8.6640625" style="3" customWidth="1"/>
    <col min="4099" max="4099" width="11.5546875" style="3" customWidth="1"/>
    <col min="4100" max="4100" width="9.44140625" style="3" customWidth="1"/>
    <col min="4101" max="4101" width="6.6640625" style="3" customWidth="1"/>
    <col min="4102" max="4104" width="6.33203125" style="3" customWidth="1"/>
    <col min="4105" max="4105" width="9.88671875" style="3" bestFit="1" customWidth="1"/>
    <col min="4106" max="4350" width="9.109375" style="3"/>
    <col min="4351" max="4351" width="5.88671875" style="3" customWidth="1"/>
    <col min="4352" max="4352" width="20.109375" style="3" customWidth="1"/>
    <col min="4353" max="4353" width="19.88671875" style="3" customWidth="1"/>
    <col min="4354" max="4354" width="8.6640625" style="3" customWidth="1"/>
    <col min="4355" max="4355" width="11.5546875" style="3" customWidth="1"/>
    <col min="4356" max="4356" width="9.44140625" style="3" customWidth="1"/>
    <col min="4357" max="4357" width="6.6640625" style="3" customWidth="1"/>
    <col min="4358" max="4360" width="6.33203125" style="3" customWidth="1"/>
    <col min="4361" max="4361" width="9.88671875" style="3" bestFit="1" customWidth="1"/>
    <col min="4362" max="4606" width="9.109375" style="3"/>
    <col min="4607" max="4607" width="5.88671875" style="3" customWidth="1"/>
    <col min="4608" max="4608" width="20.109375" style="3" customWidth="1"/>
    <col min="4609" max="4609" width="19.88671875" style="3" customWidth="1"/>
    <col min="4610" max="4610" width="8.6640625" style="3" customWidth="1"/>
    <col min="4611" max="4611" width="11.5546875" style="3" customWidth="1"/>
    <col min="4612" max="4612" width="9.44140625" style="3" customWidth="1"/>
    <col min="4613" max="4613" width="6.6640625" style="3" customWidth="1"/>
    <col min="4614" max="4616" width="6.33203125" style="3" customWidth="1"/>
    <col min="4617" max="4617" width="9.88671875" style="3" bestFit="1" customWidth="1"/>
    <col min="4618" max="4862" width="9.109375" style="3"/>
    <col min="4863" max="4863" width="5.88671875" style="3" customWidth="1"/>
    <col min="4864" max="4864" width="20.109375" style="3" customWidth="1"/>
    <col min="4865" max="4865" width="19.88671875" style="3" customWidth="1"/>
    <col min="4866" max="4866" width="8.6640625" style="3" customWidth="1"/>
    <col min="4867" max="4867" width="11.5546875" style="3" customWidth="1"/>
    <col min="4868" max="4868" width="9.44140625" style="3" customWidth="1"/>
    <col min="4869" max="4869" width="6.6640625" style="3" customWidth="1"/>
    <col min="4870" max="4872" width="6.33203125" style="3" customWidth="1"/>
    <col min="4873" max="4873" width="9.88671875" style="3" bestFit="1" customWidth="1"/>
    <col min="4874" max="5118" width="9.109375" style="3"/>
    <col min="5119" max="5119" width="5.88671875" style="3" customWidth="1"/>
    <col min="5120" max="5120" width="20.109375" style="3" customWidth="1"/>
    <col min="5121" max="5121" width="19.88671875" style="3" customWidth="1"/>
    <col min="5122" max="5122" width="8.6640625" style="3" customWidth="1"/>
    <col min="5123" max="5123" width="11.5546875" style="3" customWidth="1"/>
    <col min="5124" max="5124" width="9.44140625" style="3" customWidth="1"/>
    <col min="5125" max="5125" width="6.6640625" style="3" customWidth="1"/>
    <col min="5126" max="5128" width="6.33203125" style="3" customWidth="1"/>
    <col min="5129" max="5129" width="9.88671875" style="3" bestFit="1" customWidth="1"/>
    <col min="5130" max="5374" width="9.109375" style="3"/>
    <col min="5375" max="5375" width="5.88671875" style="3" customWidth="1"/>
    <col min="5376" max="5376" width="20.109375" style="3" customWidth="1"/>
    <col min="5377" max="5377" width="19.88671875" style="3" customWidth="1"/>
    <col min="5378" max="5378" width="8.6640625" style="3" customWidth="1"/>
    <col min="5379" max="5379" width="11.5546875" style="3" customWidth="1"/>
    <col min="5380" max="5380" width="9.44140625" style="3" customWidth="1"/>
    <col min="5381" max="5381" width="6.6640625" style="3" customWidth="1"/>
    <col min="5382" max="5384" width="6.33203125" style="3" customWidth="1"/>
    <col min="5385" max="5385" width="9.88671875" style="3" bestFit="1" customWidth="1"/>
    <col min="5386" max="5630" width="9.109375" style="3"/>
    <col min="5631" max="5631" width="5.88671875" style="3" customWidth="1"/>
    <col min="5632" max="5632" width="20.109375" style="3" customWidth="1"/>
    <col min="5633" max="5633" width="19.88671875" style="3" customWidth="1"/>
    <col min="5634" max="5634" width="8.6640625" style="3" customWidth="1"/>
    <col min="5635" max="5635" width="11.5546875" style="3" customWidth="1"/>
    <col min="5636" max="5636" width="9.44140625" style="3" customWidth="1"/>
    <col min="5637" max="5637" width="6.6640625" style="3" customWidth="1"/>
    <col min="5638" max="5640" width="6.33203125" style="3" customWidth="1"/>
    <col min="5641" max="5641" width="9.88671875" style="3" bestFit="1" customWidth="1"/>
    <col min="5642" max="5886" width="9.109375" style="3"/>
    <col min="5887" max="5887" width="5.88671875" style="3" customWidth="1"/>
    <col min="5888" max="5888" width="20.109375" style="3" customWidth="1"/>
    <col min="5889" max="5889" width="19.88671875" style="3" customWidth="1"/>
    <col min="5890" max="5890" width="8.6640625" style="3" customWidth="1"/>
    <col min="5891" max="5891" width="11.5546875" style="3" customWidth="1"/>
    <col min="5892" max="5892" width="9.44140625" style="3" customWidth="1"/>
    <col min="5893" max="5893" width="6.6640625" style="3" customWidth="1"/>
    <col min="5894" max="5896" width="6.33203125" style="3" customWidth="1"/>
    <col min="5897" max="5897" width="9.88671875" style="3" bestFit="1" customWidth="1"/>
    <col min="5898" max="6142" width="9.109375" style="3"/>
    <col min="6143" max="6143" width="5.88671875" style="3" customWidth="1"/>
    <col min="6144" max="6144" width="20.109375" style="3" customWidth="1"/>
    <col min="6145" max="6145" width="19.88671875" style="3" customWidth="1"/>
    <col min="6146" max="6146" width="8.6640625" style="3" customWidth="1"/>
    <col min="6147" max="6147" width="11.5546875" style="3" customWidth="1"/>
    <col min="6148" max="6148" width="9.44140625" style="3" customWidth="1"/>
    <col min="6149" max="6149" width="6.6640625" style="3" customWidth="1"/>
    <col min="6150" max="6152" width="6.33203125" style="3" customWidth="1"/>
    <col min="6153" max="6153" width="9.88671875" style="3" bestFit="1" customWidth="1"/>
    <col min="6154" max="6398" width="9.109375" style="3"/>
    <col min="6399" max="6399" width="5.88671875" style="3" customWidth="1"/>
    <col min="6400" max="6400" width="20.109375" style="3" customWidth="1"/>
    <col min="6401" max="6401" width="19.88671875" style="3" customWidth="1"/>
    <col min="6402" max="6402" width="8.6640625" style="3" customWidth="1"/>
    <col min="6403" max="6403" width="11.5546875" style="3" customWidth="1"/>
    <col min="6404" max="6404" width="9.44140625" style="3" customWidth="1"/>
    <col min="6405" max="6405" width="6.6640625" style="3" customWidth="1"/>
    <col min="6406" max="6408" width="6.33203125" style="3" customWidth="1"/>
    <col min="6409" max="6409" width="9.88671875" style="3" bestFit="1" customWidth="1"/>
    <col min="6410" max="6654" width="9.109375" style="3"/>
    <col min="6655" max="6655" width="5.88671875" style="3" customWidth="1"/>
    <col min="6656" max="6656" width="20.109375" style="3" customWidth="1"/>
    <col min="6657" max="6657" width="19.88671875" style="3" customWidth="1"/>
    <col min="6658" max="6658" width="8.6640625" style="3" customWidth="1"/>
    <col min="6659" max="6659" width="11.5546875" style="3" customWidth="1"/>
    <col min="6660" max="6660" width="9.44140625" style="3" customWidth="1"/>
    <col min="6661" max="6661" width="6.6640625" style="3" customWidth="1"/>
    <col min="6662" max="6664" width="6.33203125" style="3" customWidth="1"/>
    <col min="6665" max="6665" width="9.88671875" style="3" bestFit="1" customWidth="1"/>
    <col min="6666" max="6910" width="9.109375" style="3"/>
    <col min="6911" max="6911" width="5.88671875" style="3" customWidth="1"/>
    <col min="6912" max="6912" width="20.109375" style="3" customWidth="1"/>
    <col min="6913" max="6913" width="19.88671875" style="3" customWidth="1"/>
    <col min="6914" max="6914" width="8.6640625" style="3" customWidth="1"/>
    <col min="6915" max="6915" width="11.5546875" style="3" customWidth="1"/>
    <col min="6916" max="6916" width="9.44140625" style="3" customWidth="1"/>
    <col min="6917" max="6917" width="6.6640625" style="3" customWidth="1"/>
    <col min="6918" max="6920" width="6.33203125" style="3" customWidth="1"/>
    <col min="6921" max="6921" width="9.88671875" style="3" bestFit="1" customWidth="1"/>
    <col min="6922" max="7166" width="9.109375" style="3"/>
    <col min="7167" max="7167" width="5.88671875" style="3" customWidth="1"/>
    <col min="7168" max="7168" width="20.109375" style="3" customWidth="1"/>
    <col min="7169" max="7169" width="19.88671875" style="3" customWidth="1"/>
    <col min="7170" max="7170" width="8.6640625" style="3" customWidth="1"/>
    <col min="7171" max="7171" width="11.5546875" style="3" customWidth="1"/>
    <col min="7172" max="7172" width="9.44140625" style="3" customWidth="1"/>
    <col min="7173" max="7173" width="6.6640625" style="3" customWidth="1"/>
    <col min="7174" max="7176" width="6.33203125" style="3" customWidth="1"/>
    <col min="7177" max="7177" width="9.88671875" style="3" bestFit="1" customWidth="1"/>
    <col min="7178" max="7422" width="9.109375" style="3"/>
    <col min="7423" max="7423" width="5.88671875" style="3" customWidth="1"/>
    <col min="7424" max="7424" width="20.109375" style="3" customWidth="1"/>
    <col min="7425" max="7425" width="19.88671875" style="3" customWidth="1"/>
    <col min="7426" max="7426" width="8.6640625" style="3" customWidth="1"/>
    <col min="7427" max="7427" width="11.5546875" style="3" customWidth="1"/>
    <col min="7428" max="7428" width="9.44140625" style="3" customWidth="1"/>
    <col min="7429" max="7429" width="6.6640625" style="3" customWidth="1"/>
    <col min="7430" max="7432" width="6.33203125" style="3" customWidth="1"/>
    <col min="7433" max="7433" width="9.88671875" style="3" bestFit="1" customWidth="1"/>
    <col min="7434" max="7678" width="9.109375" style="3"/>
    <col min="7679" max="7679" width="5.88671875" style="3" customWidth="1"/>
    <col min="7680" max="7680" width="20.109375" style="3" customWidth="1"/>
    <col min="7681" max="7681" width="19.88671875" style="3" customWidth="1"/>
    <col min="7682" max="7682" width="8.6640625" style="3" customWidth="1"/>
    <col min="7683" max="7683" width="11.5546875" style="3" customWidth="1"/>
    <col min="7684" max="7684" width="9.44140625" style="3" customWidth="1"/>
    <col min="7685" max="7685" width="6.6640625" style="3" customWidth="1"/>
    <col min="7686" max="7688" width="6.33203125" style="3" customWidth="1"/>
    <col min="7689" max="7689" width="9.88671875" style="3" bestFit="1" customWidth="1"/>
    <col min="7690" max="7934" width="9.109375" style="3"/>
    <col min="7935" max="7935" width="5.88671875" style="3" customWidth="1"/>
    <col min="7936" max="7936" width="20.109375" style="3" customWidth="1"/>
    <col min="7937" max="7937" width="19.88671875" style="3" customWidth="1"/>
    <col min="7938" max="7938" width="8.6640625" style="3" customWidth="1"/>
    <col min="7939" max="7939" width="11.5546875" style="3" customWidth="1"/>
    <col min="7940" max="7940" width="9.44140625" style="3" customWidth="1"/>
    <col min="7941" max="7941" width="6.6640625" style="3" customWidth="1"/>
    <col min="7942" max="7944" width="6.33203125" style="3" customWidth="1"/>
    <col min="7945" max="7945" width="9.88671875" style="3" bestFit="1" customWidth="1"/>
    <col min="7946" max="8190" width="9.109375" style="3"/>
    <col min="8191" max="8191" width="5.88671875" style="3" customWidth="1"/>
    <col min="8192" max="8192" width="20.109375" style="3" customWidth="1"/>
    <col min="8193" max="8193" width="19.88671875" style="3" customWidth="1"/>
    <col min="8194" max="8194" width="8.6640625" style="3" customWidth="1"/>
    <col min="8195" max="8195" width="11.5546875" style="3" customWidth="1"/>
    <col min="8196" max="8196" width="9.44140625" style="3" customWidth="1"/>
    <col min="8197" max="8197" width="6.6640625" style="3" customWidth="1"/>
    <col min="8198" max="8200" width="6.33203125" style="3" customWidth="1"/>
    <col min="8201" max="8201" width="9.88671875" style="3" bestFit="1" customWidth="1"/>
    <col min="8202" max="8446" width="9.109375" style="3"/>
    <col min="8447" max="8447" width="5.88671875" style="3" customWidth="1"/>
    <col min="8448" max="8448" width="20.109375" style="3" customWidth="1"/>
    <col min="8449" max="8449" width="19.88671875" style="3" customWidth="1"/>
    <col min="8450" max="8450" width="8.6640625" style="3" customWidth="1"/>
    <col min="8451" max="8451" width="11.5546875" style="3" customWidth="1"/>
    <col min="8452" max="8452" width="9.44140625" style="3" customWidth="1"/>
    <col min="8453" max="8453" width="6.6640625" style="3" customWidth="1"/>
    <col min="8454" max="8456" width="6.33203125" style="3" customWidth="1"/>
    <col min="8457" max="8457" width="9.88671875" style="3" bestFit="1" customWidth="1"/>
    <col min="8458" max="8702" width="9.109375" style="3"/>
    <col min="8703" max="8703" width="5.88671875" style="3" customWidth="1"/>
    <col min="8704" max="8704" width="20.109375" style="3" customWidth="1"/>
    <col min="8705" max="8705" width="19.88671875" style="3" customWidth="1"/>
    <col min="8706" max="8706" width="8.6640625" style="3" customWidth="1"/>
    <col min="8707" max="8707" width="11.5546875" style="3" customWidth="1"/>
    <col min="8708" max="8708" width="9.44140625" style="3" customWidth="1"/>
    <col min="8709" max="8709" width="6.6640625" style="3" customWidth="1"/>
    <col min="8710" max="8712" width="6.33203125" style="3" customWidth="1"/>
    <col min="8713" max="8713" width="9.88671875" style="3" bestFit="1" customWidth="1"/>
    <col min="8714" max="8958" width="9.109375" style="3"/>
    <col min="8959" max="8959" width="5.88671875" style="3" customWidth="1"/>
    <col min="8960" max="8960" width="20.109375" style="3" customWidth="1"/>
    <col min="8961" max="8961" width="19.88671875" style="3" customWidth="1"/>
    <col min="8962" max="8962" width="8.6640625" style="3" customWidth="1"/>
    <col min="8963" max="8963" width="11.5546875" style="3" customWidth="1"/>
    <col min="8964" max="8964" width="9.44140625" style="3" customWidth="1"/>
    <col min="8965" max="8965" width="6.6640625" style="3" customWidth="1"/>
    <col min="8966" max="8968" width="6.33203125" style="3" customWidth="1"/>
    <col min="8969" max="8969" width="9.88671875" style="3" bestFit="1" customWidth="1"/>
    <col min="8970" max="9214" width="9.109375" style="3"/>
    <col min="9215" max="9215" width="5.88671875" style="3" customWidth="1"/>
    <col min="9216" max="9216" width="20.109375" style="3" customWidth="1"/>
    <col min="9217" max="9217" width="19.88671875" style="3" customWidth="1"/>
    <col min="9218" max="9218" width="8.6640625" style="3" customWidth="1"/>
    <col min="9219" max="9219" width="11.5546875" style="3" customWidth="1"/>
    <col min="9220" max="9220" width="9.44140625" style="3" customWidth="1"/>
    <col min="9221" max="9221" width="6.6640625" style="3" customWidth="1"/>
    <col min="9222" max="9224" width="6.33203125" style="3" customWidth="1"/>
    <col min="9225" max="9225" width="9.88671875" style="3" bestFit="1" customWidth="1"/>
    <col min="9226" max="9470" width="9.109375" style="3"/>
    <col min="9471" max="9471" width="5.88671875" style="3" customWidth="1"/>
    <col min="9472" max="9472" width="20.109375" style="3" customWidth="1"/>
    <col min="9473" max="9473" width="19.88671875" style="3" customWidth="1"/>
    <col min="9474" max="9474" width="8.6640625" style="3" customWidth="1"/>
    <col min="9475" max="9475" width="11.5546875" style="3" customWidth="1"/>
    <col min="9476" max="9476" width="9.44140625" style="3" customWidth="1"/>
    <col min="9477" max="9477" width="6.6640625" style="3" customWidth="1"/>
    <col min="9478" max="9480" width="6.33203125" style="3" customWidth="1"/>
    <col min="9481" max="9481" width="9.88671875" style="3" bestFit="1" customWidth="1"/>
    <col min="9482" max="9726" width="9.109375" style="3"/>
    <col min="9727" max="9727" width="5.88671875" style="3" customWidth="1"/>
    <col min="9728" max="9728" width="20.109375" style="3" customWidth="1"/>
    <col min="9729" max="9729" width="19.88671875" style="3" customWidth="1"/>
    <col min="9730" max="9730" width="8.6640625" style="3" customWidth="1"/>
    <col min="9731" max="9731" width="11.5546875" style="3" customWidth="1"/>
    <col min="9732" max="9732" width="9.44140625" style="3" customWidth="1"/>
    <col min="9733" max="9733" width="6.6640625" style="3" customWidth="1"/>
    <col min="9734" max="9736" width="6.33203125" style="3" customWidth="1"/>
    <col min="9737" max="9737" width="9.88671875" style="3" bestFit="1" customWidth="1"/>
    <col min="9738" max="9982" width="9.109375" style="3"/>
    <col min="9983" max="9983" width="5.88671875" style="3" customWidth="1"/>
    <col min="9984" max="9984" width="20.109375" style="3" customWidth="1"/>
    <col min="9985" max="9985" width="19.88671875" style="3" customWidth="1"/>
    <col min="9986" max="9986" width="8.6640625" style="3" customWidth="1"/>
    <col min="9987" max="9987" width="11.5546875" style="3" customWidth="1"/>
    <col min="9988" max="9988" width="9.44140625" style="3" customWidth="1"/>
    <col min="9989" max="9989" width="6.6640625" style="3" customWidth="1"/>
    <col min="9990" max="9992" width="6.33203125" style="3" customWidth="1"/>
    <col min="9993" max="9993" width="9.88671875" style="3" bestFit="1" customWidth="1"/>
    <col min="9994" max="10238" width="9.109375" style="3"/>
    <col min="10239" max="10239" width="5.88671875" style="3" customWidth="1"/>
    <col min="10240" max="10240" width="20.109375" style="3" customWidth="1"/>
    <col min="10241" max="10241" width="19.88671875" style="3" customWidth="1"/>
    <col min="10242" max="10242" width="8.6640625" style="3" customWidth="1"/>
    <col min="10243" max="10243" width="11.5546875" style="3" customWidth="1"/>
    <col min="10244" max="10244" width="9.44140625" style="3" customWidth="1"/>
    <col min="10245" max="10245" width="6.6640625" style="3" customWidth="1"/>
    <col min="10246" max="10248" width="6.33203125" style="3" customWidth="1"/>
    <col min="10249" max="10249" width="9.88671875" style="3" bestFit="1" customWidth="1"/>
    <col min="10250" max="10494" width="9.109375" style="3"/>
    <col min="10495" max="10495" width="5.88671875" style="3" customWidth="1"/>
    <col min="10496" max="10496" width="20.109375" style="3" customWidth="1"/>
    <col min="10497" max="10497" width="19.88671875" style="3" customWidth="1"/>
    <col min="10498" max="10498" width="8.6640625" style="3" customWidth="1"/>
    <col min="10499" max="10499" width="11.5546875" style="3" customWidth="1"/>
    <col min="10500" max="10500" width="9.44140625" style="3" customWidth="1"/>
    <col min="10501" max="10501" width="6.6640625" style="3" customWidth="1"/>
    <col min="10502" max="10504" width="6.33203125" style="3" customWidth="1"/>
    <col min="10505" max="10505" width="9.88671875" style="3" bestFit="1" customWidth="1"/>
    <col min="10506" max="10750" width="9.109375" style="3"/>
    <col min="10751" max="10751" width="5.88671875" style="3" customWidth="1"/>
    <col min="10752" max="10752" width="20.109375" style="3" customWidth="1"/>
    <col min="10753" max="10753" width="19.88671875" style="3" customWidth="1"/>
    <col min="10754" max="10754" width="8.6640625" style="3" customWidth="1"/>
    <col min="10755" max="10755" width="11.5546875" style="3" customWidth="1"/>
    <col min="10756" max="10756" width="9.44140625" style="3" customWidth="1"/>
    <col min="10757" max="10757" width="6.6640625" style="3" customWidth="1"/>
    <col min="10758" max="10760" width="6.33203125" style="3" customWidth="1"/>
    <col min="10761" max="10761" width="9.88671875" style="3" bestFit="1" customWidth="1"/>
    <col min="10762" max="11006" width="9.109375" style="3"/>
    <col min="11007" max="11007" width="5.88671875" style="3" customWidth="1"/>
    <col min="11008" max="11008" width="20.109375" style="3" customWidth="1"/>
    <col min="11009" max="11009" width="19.88671875" style="3" customWidth="1"/>
    <col min="11010" max="11010" width="8.6640625" style="3" customWidth="1"/>
    <col min="11011" max="11011" width="11.5546875" style="3" customWidth="1"/>
    <col min="11012" max="11012" width="9.44140625" style="3" customWidth="1"/>
    <col min="11013" max="11013" width="6.6640625" style="3" customWidth="1"/>
    <col min="11014" max="11016" width="6.33203125" style="3" customWidth="1"/>
    <col min="11017" max="11017" width="9.88671875" style="3" bestFit="1" customWidth="1"/>
    <col min="11018" max="11262" width="9.109375" style="3"/>
    <col min="11263" max="11263" width="5.88671875" style="3" customWidth="1"/>
    <col min="11264" max="11264" width="20.109375" style="3" customWidth="1"/>
    <col min="11265" max="11265" width="19.88671875" style="3" customWidth="1"/>
    <col min="11266" max="11266" width="8.6640625" style="3" customWidth="1"/>
    <col min="11267" max="11267" width="11.5546875" style="3" customWidth="1"/>
    <col min="11268" max="11268" width="9.44140625" style="3" customWidth="1"/>
    <col min="11269" max="11269" width="6.6640625" style="3" customWidth="1"/>
    <col min="11270" max="11272" width="6.33203125" style="3" customWidth="1"/>
    <col min="11273" max="11273" width="9.88671875" style="3" bestFit="1" customWidth="1"/>
    <col min="11274" max="11518" width="9.109375" style="3"/>
    <col min="11519" max="11519" width="5.88671875" style="3" customWidth="1"/>
    <col min="11520" max="11520" width="20.109375" style="3" customWidth="1"/>
    <col min="11521" max="11521" width="19.88671875" style="3" customWidth="1"/>
    <col min="11522" max="11522" width="8.6640625" style="3" customWidth="1"/>
    <col min="11523" max="11523" width="11.5546875" style="3" customWidth="1"/>
    <col min="11524" max="11524" width="9.44140625" style="3" customWidth="1"/>
    <col min="11525" max="11525" width="6.6640625" style="3" customWidth="1"/>
    <col min="11526" max="11528" width="6.33203125" style="3" customWidth="1"/>
    <col min="11529" max="11529" width="9.88671875" style="3" bestFit="1" customWidth="1"/>
    <col min="11530" max="11774" width="9.109375" style="3"/>
    <col min="11775" max="11775" width="5.88671875" style="3" customWidth="1"/>
    <col min="11776" max="11776" width="20.109375" style="3" customWidth="1"/>
    <col min="11777" max="11777" width="19.88671875" style="3" customWidth="1"/>
    <col min="11778" max="11778" width="8.6640625" style="3" customWidth="1"/>
    <col min="11779" max="11779" width="11.5546875" style="3" customWidth="1"/>
    <col min="11780" max="11780" width="9.44140625" style="3" customWidth="1"/>
    <col min="11781" max="11781" width="6.6640625" style="3" customWidth="1"/>
    <col min="11782" max="11784" width="6.33203125" style="3" customWidth="1"/>
    <col min="11785" max="11785" width="9.88671875" style="3" bestFit="1" customWidth="1"/>
    <col min="11786" max="12030" width="9.109375" style="3"/>
    <col min="12031" max="12031" width="5.88671875" style="3" customWidth="1"/>
    <col min="12032" max="12032" width="20.109375" style="3" customWidth="1"/>
    <col min="12033" max="12033" width="19.88671875" style="3" customWidth="1"/>
    <col min="12034" max="12034" width="8.6640625" style="3" customWidth="1"/>
    <col min="12035" max="12035" width="11.5546875" style="3" customWidth="1"/>
    <col min="12036" max="12036" width="9.44140625" style="3" customWidth="1"/>
    <col min="12037" max="12037" width="6.6640625" style="3" customWidth="1"/>
    <col min="12038" max="12040" width="6.33203125" style="3" customWidth="1"/>
    <col min="12041" max="12041" width="9.88671875" style="3" bestFit="1" customWidth="1"/>
    <col min="12042" max="12286" width="9.109375" style="3"/>
    <col min="12287" max="12287" width="5.88671875" style="3" customWidth="1"/>
    <col min="12288" max="12288" width="20.109375" style="3" customWidth="1"/>
    <col min="12289" max="12289" width="19.88671875" style="3" customWidth="1"/>
    <col min="12290" max="12290" width="8.6640625" style="3" customWidth="1"/>
    <col min="12291" max="12291" width="11.5546875" style="3" customWidth="1"/>
    <col min="12292" max="12292" width="9.44140625" style="3" customWidth="1"/>
    <col min="12293" max="12293" width="6.6640625" style="3" customWidth="1"/>
    <col min="12294" max="12296" width="6.33203125" style="3" customWidth="1"/>
    <col min="12297" max="12297" width="9.88671875" style="3" bestFit="1" customWidth="1"/>
    <col min="12298" max="12542" width="9.109375" style="3"/>
    <col min="12543" max="12543" width="5.88671875" style="3" customWidth="1"/>
    <col min="12544" max="12544" width="20.109375" style="3" customWidth="1"/>
    <col min="12545" max="12545" width="19.88671875" style="3" customWidth="1"/>
    <col min="12546" max="12546" width="8.6640625" style="3" customWidth="1"/>
    <col min="12547" max="12547" width="11.5546875" style="3" customWidth="1"/>
    <col min="12548" max="12548" width="9.44140625" style="3" customWidth="1"/>
    <col min="12549" max="12549" width="6.6640625" style="3" customWidth="1"/>
    <col min="12550" max="12552" width="6.33203125" style="3" customWidth="1"/>
    <col min="12553" max="12553" width="9.88671875" style="3" bestFit="1" customWidth="1"/>
    <col min="12554" max="12798" width="9.109375" style="3"/>
    <col min="12799" max="12799" width="5.88671875" style="3" customWidth="1"/>
    <col min="12800" max="12800" width="20.109375" style="3" customWidth="1"/>
    <col min="12801" max="12801" width="19.88671875" style="3" customWidth="1"/>
    <col min="12802" max="12802" width="8.6640625" style="3" customWidth="1"/>
    <col min="12803" max="12803" width="11.5546875" style="3" customWidth="1"/>
    <col min="12804" max="12804" width="9.44140625" style="3" customWidth="1"/>
    <col min="12805" max="12805" width="6.6640625" style="3" customWidth="1"/>
    <col min="12806" max="12808" width="6.33203125" style="3" customWidth="1"/>
    <col min="12809" max="12809" width="9.88671875" style="3" bestFit="1" customWidth="1"/>
    <col min="12810" max="13054" width="9.109375" style="3"/>
    <col min="13055" max="13055" width="5.88671875" style="3" customWidth="1"/>
    <col min="13056" max="13056" width="20.109375" style="3" customWidth="1"/>
    <col min="13057" max="13057" width="19.88671875" style="3" customWidth="1"/>
    <col min="13058" max="13058" width="8.6640625" style="3" customWidth="1"/>
    <col min="13059" max="13059" width="11.5546875" style="3" customWidth="1"/>
    <col min="13060" max="13060" width="9.44140625" style="3" customWidth="1"/>
    <col min="13061" max="13061" width="6.6640625" style="3" customWidth="1"/>
    <col min="13062" max="13064" width="6.33203125" style="3" customWidth="1"/>
    <col min="13065" max="13065" width="9.88671875" style="3" bestFit="1" customWidth="1"/>
    <col min="13066" max="13310" width="9.109375" style="3"/>
    <col min="13311" max="13311" width="5.88671875" style="3" customWidth="1"/>
    <col min="13312" max="13312" width="20.109375" style="3" customWidth="1"/>
    <col min="13313" max="13313" width="19.88671875" style="3" customWidth="1"/>
    <col min="13314" max="13314" width="8.6640625" style="3" customWidth="1"/>
    <col min="13315" max="13315" width="11.5546875" style="3" customWidth="1"/>
    <col min="13316" max="13316" width="9.44140625" style="3" customWidth="1"/>
    <col min="13317" max="13317" width="6.6640625" style="3" customWidth="1"/>
    <col min="13318" max="13320" width="6.33203125" style="3" customWidth="1"/>
    <col min="13321" max="13321" width="9.88671875" style="3" bestFit="1" customWidth="1"/>
    <col min="13322" max="13566" width="9.109375" style="3"/>
    <col min="13567" max="13567" width="5.88671875" style="3" customWidth="1"/>
    <col min="13568" max="13568" width="20.109375" style="3" customWidth="1"/>
    <col min="13569" max="13569" width="19.88671875" style="3" customWidth="1"/>
    <col min="13570" max="13570" width="8.6640625" style="3" customWidth="1"/>
    <col min="13571" max="13571" width="11.5546875" style="3" customWidth="1"/>
    <col min="13572" max="13572" width="9.44140625" style="3" customWidth="1"/>
    <col min="13573" max="13573" width="6.6640625" style="3" customWidth="1"/>
    <col min="13574" max="13576" width="6.33203125" style="3" customWidth="1"/>
    <col min="13577" max="13577" width="9.88671875" style="3" bestFit="1" customWidth="1"/>
    <col min="13578" max="13822" width="9.109375" style="3"/>
    <col min="13823" max="13823" width="5.88671875" style="3" customWidth="1"/>
    <col min="13824" max="13824" width="20.109375" style="3" customWidth="1"/>
    <col min="13825" max="13825" width="19.88671875" style="3" customWidth="1"/>
    <col min="13826" max="13826" width="8.6640625" style="3" customWidth="1"/>
    <col min="13827" max="13827" width="11.5546875" style="3" customWidth="1"/>
    <col min="13828" max="13828" width="9.44140625" style="3" customWidth="1"/>
    <col min="13829" max="13829" width="6.6640625" style="3" customWidth="1"/>
    <col min="13830" max="13832" width="6.33203125" style="3" customWidth="1"/>
    <col min="13833" max="13833" width="9.88671875" style="3" bestFit="1" customWidth="1"/>
    <col min="13834" max="14078" width="9.109375" style="3"/>
    <col min="14079" max="14079" width="5.88671875" style="3" customWidth="1"/>
    <col min="14080" max="14080" width="20.109375" style="3" customWidth="1"/>
    <col min="14081" max="14081" width="19.88671875" style="3" customWidth="1"/>
    <col min="14082" max="14082" width="8.6640625" style="3" customWidth="1"/>
    <col min="14083" max="14083" width="11.5546875" style="3" customWidth="1"/>
    <col min="14084" max="14084" width="9.44140625" style="3" customWidth="1"/>
    <col min="14085" max="14085" width="6.6640625" style="3" customWidth="1"/>
    <col min="14086" max="14088" width="6.33203125" style="3" customWidth="1"/>
    <col min="14089" max="14089" width="9.88671875" style="3" bestFit="1" customWidth="1"/>
    <col min="14090" max="14334" width="9.109375" style="3"/>
    <col min="14335" max="14335" width="5.88671875" style="3" customWidth="1"/>
    <col min="14336" max="14336" width="20.109375" style="3" customWidth="1"/>
    <col min="14337" max="14337" width="19.88671875" style="3" customWidth="1"/>
    <col min="14338" max="14338" width="8.6640625" style="3" customWidth="1"/>
    <col min="14339" max="14339" width="11.5546875" style="3" customWidth="1"/>
    <col min="14340" max="14340" width="9.44140625" style="3" customWidth="1"/>
    <col min="14341" max="14341" width="6.6640625" style="3" customWidth="1"/>
    <col min="14342" max="14344" width="6.33203125" style="3" customWidth="1"/>
    <col min="14345" max="14345" width="9.88671875" style="3" bestFit="1" customWidth="1"/>
    <col min="14346" max="14590" width="9.109375" style="3"/>
    <col min="14591" max="14591" width="5.88671875" style="3" customWidth="1"/>
    <col min="14592" max="14592" width="20.109375" style="3" customWidth="1"/>
    <col min="14593" max="14593" width="19.88671875" style="3" customWidth="1"/>
    <col min="14594" max="14594" width="8.6640625" style="3" customWidth="1"/>
    <col min="14595" max="14595" width="11.5546875" style="3" customWidth="1"/>
    <col min="14596" max="14596" width="9.44140625" style="3" customWidth="1"/>
    <col min="14597" max="14597" width="6.6640625" style="3" customWidth="1"/>
    <col min="14598" max="14600" width="6.33203125" style="3" customWidth="1"/>
    <col min="14601" max="14601" width="9.88671875" style="3" bestFit="1" customWidth="1"/>
    <col min="14602" max="14846" width="9.109375" style="3"/>
    <col min="14847" max="14847" width="5.88671875" style="3" customWidth="1"/>
    <col min="14848" max="14848" width="20.109375" style="3" customWidth="1"/>
    <col min="14849" max="14849" width="19.88671875" style="3" customWidth="1"/>
    <col min="14850" max="14850" width="8.6640625" style="3" customWidth="1"/>
    <col min="14851" max="14851" width="11.5546875" style="3" customWidth="1"/>
    <col min="14852" max="14852" width="9.44140625" style="3" customWidth="1"/>
    <col min="14853" max="14853" width="6.6640625" style="3" customWidth="1"/>
    <col min="14854" max="14856" width="6.33203125" style="3" customWidth="1"/>
    <col min="14857" max="14857" width="9.88671875" style="3" bestFit="1" customWidth="1"/>
    <col min="14858" max="15102" width="9.109375" style="3"/>
    <col min="15103" max="15103" width="5.88671875" style="3" customWidth="1"/>
    <col min="15104" max="15104" width="20.109375" style="3" customWidth="1"/>
    <col min="15105" max="15105" width="19.88671875" style="3" customWidth="1"/>
    <col min="15106" max="15106" width="8.6640625" style="3" customWidth="1"/>
    <col min="15107" max="15107" width="11.5546875" style="3" customWidth="1"/>
    <col min="15108" max="15108" width="9.44140625" style="3" customWidth="1"/>
    <col min="15109" max="15109" width="6.6640625" style="3" customWidth="1"/>
    <col min="15110" max="15112" width="6.33203125" style="3" customWidth="1"/>
    <col min="15113" max="15113" width="9.88671875" style="3" bestFit="1" customWidth="1"/>
    <col min="15114" max="15358" width="9.109375" style="3"/>
    <col min="15359" max="15359" width="5.88671875" style="3" customWidth="1"/>
    <col min="15360" max="15360" width="20.109375" style="3" customWidth="1"/>
    <col min="15361" max="15361" width="19.88671875" style="3" customWidth="1"/>
    <col min="15362" max="15362" width="8.6640625" style="3" customWidth="1"/>
    <col min="15363" max="15363" width="11.5546875" style="3" customWidth="1"/>
    <col min="15364" max="15364" width="9.44140625" style="3" customWidth="1"/>
    <col min="15365" max="15365" width="6.6640625" style="3" customWidth="1"/>
    <col min="15366" max="15368" width="6.33203125" style="3" customWidth="1"/>
    <col min="15369" max="15369" width="9.88671875" style="3" bestFit="1" customWidth="1"/>
    <col min="15370" max="15614" width="9.109375" style="3"/>
    <col min="15615" max="15615" width="5.88671875" style="3" customWidth="1"/>
    <col min="15616" max="15616" width="20.109375" style="3" customWidth="1"/>
    <col min="15617" max="15617" width="19.88671875" style="3" customWidth="1"/>
    <col min="15618" max="15618" width="8.6640625" style="3" customWidth="1"/>
    <col min="15619" max="15619" width="11.5546875" style="3" customWidth="1"/>
    <col min="15620" max="15620" width="9.44140625" style="3" customWidth="1"/>
    <col min="15621" max="15621" width="6.6640625" style="3" customWidth="1"/>
    <col min="15622" max="15624" width="6.33203125" style="3" customWidth="1"/>
    <col min="15625" max="15625" width="9.88671875" style="3" bestFit="1" customWidth="1"/>
    <col min="15626" max="15870" width="9.109375" style="3"/>
    <col min="15871" max="15871" width="5.88671875" style="3" customWidth="1"/>
    <col min="15872" max="15872" width="20.109375" style="3" customWidth="1"/>
    <col min="15873" max="15873" width="19.88671875" style="3" customWidth="1"/>
    <col min="15874" max="15874" width="8.6640625" style="3" customWidth="1"/>
    <col min="15875" max="15875" width="11.5546875" style="3" customWidth="1"/>
    <col min="15876" max="15876" width="9.44140625" style="3" customWidth="1"/>
    <col min="15877" max="15877" width="6.6640625" style="3" customWidth="1"/>
    <col min="15878" max="15880" width="6.33203125" style="3" customWidth="1"/>
    <col min="15881" max="15881" width="9.88671875" style="3" bestFit="1" customWidth="1"/>
    <col min="15882" max="16126" width="9.109375" style="3"/>
    <col min="16127" max="16127" width="5.88671875" style="3" customWidth="1"/>
    <col min="16128" max="16128" width="20.109375" style="3" customWidth="1"/>
    <col min="16129" max="16129" width="19.88671875" style="3" customWidth="1"/>
    <col min="16130" max="16130" width="8.6640625" style="3" customWidth="1"/>
    <col min="16131" max="16131" width="11.5546875" style="3" customWidth="1"/>
    <col min="16132" max="16132" width="9.44140625" style="3" customWidth="1"/>
    <col min="16133" max="16133" width="6.6640625" style="3" customWidth="1"/>
    <col min="16134" max="16136" width="6.33203125" style="3" customWidth="1"/>
    <col min="16137" max="16137" width="9.88671875" style="3" bestFit="1" customWidth="1"/>
    <col min="16138" max="16384" width="9.109375" style="3"/>
  </cols>
  <sheetData>
    <row r="1" spans="1:11" ht="15.9" customHeight="1" thickBot="1" x14ac:dyDescent="0.3">
      <c r="A1" s="28" t="s">
        <v>215</v>
      </c>
      <c r="B1" s="28"/>
      <c r="C1" s="1"/>
      <c r="D1" s="29"/>
      <c r="E1" s="29"/>
      <c r="F1" s="29"/>
      <c r="G1" s="29"/>
      <c r="H1" s="29"/>
      <c r="I1" s="2">
        <f>COUNTIF(F8:F62,"&gt;0")</f>
        <v>33</v>
      </c>
      <c r="J1" s="2"/>
      <c r="K1" s="2"/>
    </row>
    <row r="2" spans="1:11" ht="15.9" customHeight="1" thickBot="1" x14ac:dyDescent="0.3">
      <c r="A2" s="28"/>
      <c r="B2" s="28"/>
      <c r="C2" s="4"/>
      <c r="D2" s="29"/>
      <c r="E2" s="29"/>
      <c r="F2" s="29"/>
      <c r="G2" s="29"/>
      <c r="H2" s="29"/>
      <c r="I2" s="2"/>
      <c r="J2" s="2"/>
      <c r="K2" s="2"/>
    </row>
    <row r="3" spans="1:11" ht="15.9" customHeight="1" thickBot="1" x14ac:dyDescent="0.3">
      <c r="A3" s="28"/>
      <c r="B3" s="28"/>
      <c r="C3" s="4"/>
      <c r="D3" s="29"/>
      <c r="E3" s="29"/>
      <c r="F3" s="29"/>
      <c r="G3" s="29"/>
      <c r="H3" s="29"/>
      <c r="I3" s="2"/>
      <c r="J3" s="2"/>
      <c r="K3" s="2"/>
    </row>
    <row r="4" spans="1:11" ht="15.9" customHeight="1" thickBot="1" x14ac:dyDescent="0.3">
      <c r="A4" s="28"/>
      <c r="B4" s="28"/>
      <c r="C4" s="4"/>
      <c r="D4" s="29"/>
      <c r="E4" s="29"/>
      <c r="F4" s="29"/>
      <c r="G4" s="29"/>
      <c r="H4" s="29"/>
      <c r="I4" s="2"/>
      <c r="J4" s="2"/>
      <c r="K4" s="2"/>
    </row>
    <row r="5" spans="1:11" ht="20.100000000000001" customHeight="1" thickBot="1" x14ac:dyDescent="0.25">
      <c r="A5" s="30"/>
      <c r="B5" s="32" t="s">
        <v>2</v>
      </c>
      <c r="C5" s="34" t="s">
        <v>3</v>
      </c>
      <c r="D5" s="35" t="s">
        <v>4</v>
      </c>
      <c r="E5" s="25" t="s">
        <v>1</v>
      </c>
      <c r="F5" s="25" t="s">
        <v>5</v>
      </c>
      <c r="G5" s="25" t="s">
        <v>6</v>
      </c>
      <c r="H5" s="27" t="s">
        <v>7</v>
      </c>
    </row>
    <row r="6" spans="1:11" ht="20.100000000000001" customHeight="1" thickBot="1" x14ac:dyDescent="0.25">
      <c r="A6" s="30"/>
      <c r="B6" s="32"/>
      <c r="C6" s="34"/>
      <c r="D6" s="35"/>
      <c r="E6" s="25"/>
      <c r="F6" s="25"/>
      <c r="G6" s="25"/>
      <c r="H6" s="27"/>
    </row>
    <row r="7" spans="1:11" ht="20.100000000000001" customHeight="1" thickBot="1" x14ac:dyDescent="0.25">
      <c r="A7" s="31"/>
      <c r="B7" s="33"/>
      <c r="C7" s="5"/>
      <c r="D7" s="36" t="s">
        <v>8</v>
      </c>
      <c r="E7" s="26"/>
      <c r="F7" s="25"/>
      <c r="G7" s="25"/>
      <c r="H7" s="27"/>
      <c r="I7" s="85" t="s">
        <v>60</v>
      </c>
    </row>
    <row r="8" spans="1:11" ht="13.2" x14ac:dyDescent="0.25">
      <c r="A8" s="86">
        <f>IF(OR(ISBLANK($B8),$D8&lt;0),"",ROW(A8)-7)</f>
        <v>1</v>
      </c>
      <c r="B8" s="12" t="s">
        <v>216</v>
      </c>
      <c r="C8" s="12" t="s">
        <v>217</v>
      </c>
      <c r="D8" s="8" t="s">
        <v>11</v>
      </c>
      <c r="E8" s="87">
        <f t="shared" ref="E8:E41" si="0">SUM(F8:G8)</f>
        <v>609</v>
      </c>
      <c r="F8" s="10">
        <v>392</v>
      </c>
      <c r="G8" s="11">
        <v>217</v>
      </c>
      <c r="H8" s="11">
        <v>3</v>
      </c>
      <c r="I8" s="88"/>
    </row>
    <row r="9" spans="1:11" ht="13.2" x14ac:dyDescent="0.25">
      <c r="A9" s="86">
        <f>IF(OR(ISBLANK($B9),$D9&lt;0),"",ROW(A9)-7)</f>
        <v>2</v>
      </c>
      <c r="B9" s="13" t="s">
        <v>218</v>
      </c>
      <c r="C9" s="13" t="s">
        <v>219</v>
      </c>
      <c r="D9" s="8" t="s">
        <v>11</v>
      </c>
      <c r="E9" s="87">
        <f t="shared" si="0"/>
        <v>577</v>
      </c>
      <c r="F9" s="10">
        <v>386</v>
      </c>
      <c r="G9" s="11">
        <v>191</v>
      </c>
      <c r="H9" s="11">
        <v>4</v>
      </c>
      <c r="I9" s="88"/>
    </row>
    <row r="10" spans="1:11" ht="13.2" x14ac:dyDescent="0.25">
      <c r="A10" s="86">
        <f>IF(OR(ISBLANK($B10),$D10&lt;0),"",ROW(A10)-7)</f>
        <v>3</v>
      </c>
      <c r="B10" s="7" t="s">
        <v>220</v>
      </c>
      <c r="C10" s="7" t="s">
        <v>217</v>
      </c>
      <c r="D10" s="8" t="s">
        <v>11</v>
      </c>
      <c r="E10" s="87">
        <f t="shared" si="0"/>
        <v>573</v>
      </c>
      <c r="F10" s="10">
        <v>374</v>
      </c>
      <c r="G10" s="11">
        <v>199</v>
      </c>
      <c r="H10" s="11">
        <v>3</v>
      </c>
      <c r="I10" s="88"/>
    </row>
    <row r="11" spans="1:11" ht="13.2" x14ac:dyDescent="0.25">
      <c r="A11" s="86">
        <f>IF(OR(ISBLANK($B11),$D11&lt;0),"",ROW(A11)-7)</f>
        <v>4</v>
      </c>
      <c r="B11" s="13" t="s">
        <v>221</v>
      </c>
      <c r="C11" s="13" t="s">
        <v>222</v>
      </c>
      <c r="D11" s="8" t="s">
        <v>11</v>
      </c>
      <c r="E11" s="87">
        <f t="shared" si="0"/>
        <v>569</v>
      </c>
      <c r="F11" s="10">
        <v>387</v>
      </c>
      <c r="G11" s="11">
        <v>182</v>
      </c>
      <c r="H11" s="11">
        <v>5</v>
      </c>
      <c r="I11" s="88"/>
    </row>
    <row r="12" spans="1:11" ht="13.2" x14ac:dyDescent="0.25">
      <c r="A12" s="86">
        <f>IF(OR(ISBLANK($B12),$D12&lt;0),"",ROW(A12)-7)</f>
        <v>5</v>
      </c>
      <c r="B12" s="12" t="s">
        <v>223</v>
      </c>
      <c r="C12" s="7" t="s">
        <v>224</v>
      </c>
      <c r="D12" s="8" t="s">
        <v>11</v>
      </c>
      <c r="E12" s="87">
        <f t="shared" si="0"/>
        <v>548</v>
      </c>
      <c r="F12" s="10">
        <v>370</v>
      </c>
      <c r="G12" s="11">
        <v>178</v>
      </c>
      <c r="H12" s="11">
        <v>10</v>
      </c>
      <c r="I12" s="88"/>
    </row>
    <row r="13" spans="1:11" ht="13.2" x14ac:dyDescent="0.25">
      <c r="A13" s="86">
        <f>IF(OR(ISBLANK($B13),$D13&lt;0),"",ROW(A13)-7)</f>
        <v>6</v>
      </c>
      <c r="B13" s="13" t="s">
        <v>225</v>
      </c>
      <c r="C13" s="13" t="s">
        <v>226</v>
      </c>
      <c r="D13" s="8" t="s">
        <v>11</v>
      </c>
      <c r="E13" s="87">
        <f t="shared" si="0"/>
        <v>546</v>
      </c>
      <c r="F13" s="10">
        <v>390</v>
      </c>
      <c r="G13" s="11">
        <v>156</v>
      </c>
      <c r="H13" s="11">
        <v>10</v>
      </c>
      <c r="I13" s="88"/>
    </row>
    <row r="14" spans="1:11" ht="13.2" x14ac:dyDescent="0.25">
      <c r="A14" s="86">
        <f>IF(OR(ISBLANK($B14),$D14&lt;0),"",ROW(A14)-7)</f>
        <v>7</v>
      </c>
      <c r="B14" s="7" t="s">
        <v>227</v>
      </c>
      <c r="C14" s="7" t="s">
        <v>74</v>
      </c>
      <c r="D14" s="8" t="s">
        <v>11</v>
      </c>
      <c r="E14" s="87">
        <f t="shared" si="0"/>
        <v>523</v>
      </c>
      <c r="F14" s="10">
        <v>355</v>
      </c>
      <c r="G14" s="11">
        <v>168</v>
      </c>
      <c r="H14" s="11">
        <v>8</v>
      </c>
      <c r="I14" s="88"/>
    </row>
    <row r="15" spans="1:11" ht="13.2" x14ac:dyDescent="0.25">
      <c r="A15" s="86">
        <f>IF(OR(ISBLANK($B15),$D15&lt;0),"",ROW(A15)-7)</f>
        <v>8</v>
      </c>
      <c r="B15" s="12" t="s">
        <v>228</v>
      </c>
      <c r="C15" s="12" t="s">
        <v>222</v>
      </c>
      <c r="D15" s="8" t="s">
        <v>11</v>
      </c>
      <c r="E15" s="87">
        <f t="shared" si="0"/>
        <v>501</v>
      </c>
      <c r="F15" s="10">
        <v>344</v>
      </c>
      <c r="G15" s="11">
        <v>157</v>
      </c>
      <c r="H15" s="11">
        <v>8</v>
      </c>
      <c r="I15" s="88"/>
    </row>
    <row r="16" spans="1:11" ht="13.2" x14ac:dyDescent="0.25">
      <c r="A16" s="86">
        <f>IF(OR(ISBLANK($B16),$D16&lt;0),"",ROW(A16)-7)</f>
        <v>9</v>
      </c>
      <c r="B16" s="13" t="s">
        <v>229</v>
      </c>
      <c r="C16" s="13" t="s">
        <v>230</v>
      </c>
      <c r="D16" s="8" t="s">
        <v>11</v>
      </c>
      <c r="E16" s="87">
        <f t="shared" si="0"/>
        <v>493</v>
      </c>
      <c r="F16" s="10">
        <v>348</v>
      </c>
      <c r="G16" s="11">
        <v>145</v>
      </c>
      <c r="H16" s="11">
        <v>10</v>
      </c>
      <c r="I16" s="88"/>
    </row>
    <row r="17" spans="1:9" ht="14.4" x14ac:dyDescent="0.25">
      <c r="A17" s="86">
        <f>IF(OR(ISBLANK($B17),$D17&lt;0),"",ROW(A17)-7)</f>
        <v>10</v>
      </c>
      <c r="B17" s="90" t="s">
        <v>231</v>
      </c>
      <c r="C17" s="7" t="s">
        <v>232</v>
      </c>
      <c r="D17" s="8" t="s">
        <v>11</v>
      </c>
      <c r="E17" s="87">
        <f t="shared" si="0"/>
        <v>493</v>
      </c>
      <c r="F17" s="10">
        <v>357</v>
      </c>
      <c r="G17" s="11">
        <v>136</v>
      </c>
      <c r="H17" s="11">
        <v>14</v>
      </c>
      <c r="I17" s="88"/>
    </row>
    <row r="18" spans="1:9" ht="13.2" x14ac:dyDescent="0.25">
      <c r="A18" s="86">
        <f>IF(OR(ISBLANK($B18),$D18&lt;0),"",ROW(A18)-7)</f>
        <v>11</v>
      </c>
      <c r="B18" s="12" t="s">
        <v>233</v>
      </c>
      <c r="C18" s="12" t="s">
        <v>234</v>
      </c>
      <c r="D18" s="8" t="s">
        <v>11</v>
      </c>
      <c r="E18" s="87">
        <f t="shared" si="0"/>
        <v>484</v>
      </c>
      <c r="F18" s="10">
        <v>365</v>
      </c>
      <c r="G18" s="11">
        <v>119</v>
      </c>
      <c r="H18" s="11">
        <v>15</v>
      </c>
      <c r="I18" s="88"/>
    </row>
    <row r="19" spans="1:9" ht="13.2" x14ac:dyDescent="0.25">
      <c r="A19" s="86">
        <f>IF(OR(ISBLANK($B19),$D19&lt;0),"",ROW(A19)-7)</f>
        <v>12</v>
      </c>
      <c r="B19" s="7" t="s">
        <v>235</v>
      </c>
      <c r="C19" s="7" t="s">
        <v>219</v>
      </c>
      <c r="D19" s="8" t="s">
        <v>11</v>
      </c>
      <c r="E19" s="87">
        <f t="shared" si="0"/>
        <v>472</v>
      </c>
      <c r="F19" s="10">
        <v>338</v>
      </c>
      <c r="G19" s="11">
        <v>134</v>
      </c>
      <c r="H19" s="11">
        <v>14</v>
      </c>
      <c r="I19" s="88"/>
    </row>
    <row r="20" spans="1:9" ht="14.4" x14ac:dyDescent="0.25">
      <c r="A20" s="86">
        <f>IF(OR(ISBLANK($B20),$D20&lt;0),"",ROW(A20)-7)</f>
        <v>13</v>
      </c>
      <c r="B20" s="7" t="s">
        <v>236</v>
      </c>
      <c r="C20" s="90" t="s">
        <v>232</v>
      </c>
      <c r="D20" s="8" t="s">
        <v>11</v>
      </c>
      <c r="E20" s="87">
        <f t="shared" si="0"/>
        <v>461</v>
      </c>
      <c r="F20" s="10">
        <v>328</v>
      </c>
      <c r="G20" s="11">
        <v>133</v>
      </c>
      <c r="H20" s="11">
        <v>22</v>
      </c>
      <c r="I20" s="88"/>
    </row>
    <row r="21" spans="1:9" ht="13.2" x14ac:dyDescent="0.25">
      <c r="A21" s="86">
        <f>IF(OR(ISBLANK($B21),$D21&lt;0),"",ROW(A21)-7)</f>
        <v>14</v>
      </c>
      <c r="B21" s="12" t="s">
        <v>237</v>
      </c>
      <c r="C21" s="12" t="s">
        <v>238</v>
      </c>
      <c r="D21" s="8" t="s">
        <v>11</v>
      </c>
      <c r="E21" s="87">
        <f t="shared" si="0"/>
        <v>441</v>
      </c>
      <c r="F21" s="10">
        <v>297</v>
      </c>
      <c r="G21" s="11">
        <v>144</v>
      </c>
      <c r="H21" s="11">
        <v>20</v>
      </c>
      <c r="I21" s="88"/>
    </row>
    <row r="22" spans="1:9" ht="13.2" x14ac:dyDescent="0.25">
      <c r="A22" s="86">
        <f>IF(OR(ISBLANK($B22),$D22&lt;0),"",ROW(A22)-7)</f>
        <v>15</v>
      </c>
      <c r="B22" s="12" t="s">
        <v>239</v>
      </c>
      <c r="C22" s="12" t="s">
        <v>240</v>
      </c>
      <c r="D22" s="8" t="s">
        <v>11</v>
      </c>
      <c r="E22" s="87">
        <f t="shared" si="0"/>
        <v>395</v>
      </c>
      <c r="F22" s="10">
        <v>292</v>
      </c>
      <c r="G22" s="11">
        <v>103</v>
      </c>
      <c r="H22" s="11">
        <v>26</v>
      </c>
      <c r="I22" s="88"/>
    </row>
    <row r="23" spans="1:9" ht="13.2" x14ac:dyDescent="0.25">
      <c r="A23" s="86">
        <f>IF(OR(ISBLANK($B23),$D23&lt;0),"",ROW(A23)-7)</f>
        <v>16</v>
      </c>
      <c r="B23" s="12" t="s">
        <v>241</v>
      </c>
      <c r="C23" s="12" t="s">
        <v>240</v>
      </c>
      <c r="D23" s="8" t="s">
        <v>11</v>
      </c>
      <c r="E23" s="87">
        <f t="shared" si="0"/>
        <v>232</v>
      </c>
      <c r="F23" s="10">
        <v>173</v>
      </c>
      <c r="G23" s="11">
        <v>59</v>
      </c>
      <c r="H23" s="11">
        <v>14</v>
      </c>
      <c r="I23" s="88" t="s">
        <v>242</v>
      </c>
    </row>
    <row r="24" spans="1:9" ht="13.2" x14ac:dyDescent="0.25">
      <c r="A24" s="86"/>
      <c r="B24" s="12"/>
      <c r="C24" s="12"/>
      <c r="D24" s="8"/>
      <c r="E24" s="87"/>
      <c r="F24" s="10"/>
      <c r="G24" s="11"/>
      <c r="H24" s="11"/>
      <c r="I24" s="88"/>
    </row>
    <row r="25" spans="1:9" ht="14.4" x14ac:dyDescent="0.25">
      <c r="A25" s="86" t="s">
        <v>47</v>
      </c>
      <c r="B25" s="91" t="s">
        <v>243</v>
      </c>
      <c r="C25" s="12" t="s">
        <v>244</v>
      </c>
      <c r="D25" s="8" t="s">
        <v>17</v>
      </c>
      <c r="E25" s="87">
        <f t="shared" si="0"/>
        <v>591</v>
      </c>
      <c r="F25" s="10">
        <v>396</v>
      </c>
      <c r="G25" s="11">
        <v>195</v>
      </c>
      <c r="H25" s="11">
        <v>9</v>
      </c>
      <c r="I25" s="88"/>
    </row>
    <row r="26" spans="1:9" ht="13.2" x14ac:dyDescent="0.25">
      <c r="A26" s="86" t="s">
        <v>48</v>
      </c>
      <c r="B26" s="13" t="s">
        <v>245</v>
      </c>
      <c r="C26" s="13" t="s">
        <v>226</v>
      </c>
      <c r="D26" s="8" t="s">
        <v>17</v>
      </c>
      <c r="E26" s="87">
        <f t="shared" si="0"/>
        <v>590</v>
      </c>
      <c r="F26" s="10">
        <v>401</v>
      </c>
      <c r="G26" s="11">
        <v>189</v>
      </c>
      <c r="H26" s="11">
        <v>5</v>
      </c>
      <c r="I26" s="88"/>
    </row>
    <row r="27" spans="1:9" ht="13.2" x14ac:dyDescent="0.25">
      <c r="A27" s="86" t="s">
        <v>49</v>
      </c>
      <c r="B27" s="7" t="s">
        <v>246</v>
      </c>
      <c r="C27" s="7" t="s">
        <v>230</v>
      </c>
      <c r="D27" s="8" t="s">
        <v>17</v>
      </c>
      <c r="E27" s="87">
        <f t="shared" si="0"/>
        <v>573</v>
      </c>
      <c r="F27" s="10">
        <v>372</v>
      </c>
      <c r="G27" s="11">
        <v>201</v>
      </c>
      <c r="H27" s="11">
        <v>8</v>
      </c>
      <c r="I27" s="88"/>
    </row>
    <row r="28" spans="1:9" ht="14.4" x14ac:dyDescent="0.25">
      <c r="A28" s="86" t="s">
        <v>50</v>
      </c>
      <c r="B28" s="91" t="s">
        <v>247</v>
      </c>
      <c r="C28" s="12" t="s">
        <v>244</v>
      </c>
      <c r="D28" s="8" t="s">
        <v>17</v>
      </c>
      <c r="E28" s="87">
        <f t="shared" si="0"/>
        <v>570</v>
      </c>
      <c r="F28" s="10">
        <v>390</v>
      </c>
      <c r="G28" s="11">
        <v>180</v>
      </c>
      <c r="H28" s="11">
        <v>11</v>
      </c>
      <c r="I28" s="88"/>
    </row>
    <row r="29" spans="1:9" ht="13.2" x14ac:dyDescent="0.25">
      <c r="A29" s="86" t="s">
        <v>51</v>
      </c>
      <c r="B29" s="18" t="s">
        <v>248</v>
      </c>
      <c r="C29" s="18" t="s">
        <v>249</v>
      </c>
      <c r="D29" s="19" t="s">
        <v>17</v>
      </c>
      <c r="E29" s="87">
        <f t="shared" si="0"/>
        <v>568</v>
      </c>
      <c r="F29" s="10">
        <v>364</v>
      </c>
      <c r="G29" s="11">
        <v>204</v>
      </c>
      <c r="H29" s="11">
        <v>5</v>
      </c>
      <c r="I29" s="92"/>
    </row>
    <row r="30" spans="1:9" ht="13.2" x14ac:dyDescent="0.25">
      <c r="A30" s="86" t="s">
        <v>52</v>
      </c>
      <c r="B30" s="7" t="s">
        <v>250</v>
      </c>
      <c r="C30" s="7" t="s">
        <v>219</v>
      </c>
      <c r="D30" s="8" t="s">
        <v>17</v>
      </c>
      <c r="E30" s="87">
        <f t="shared" si="0"/>
        <v>568</v>
      </c>
      <c r="F30" s="10">
        <v>386</v>
      </c>
      <c r="G30" s="11">
        <v>182</v>
      </c>
      <c r="H30" s="11">
        <v>5</v>
      </c>
      <c r="I30" s="88"/>
    </row>
    <row r="31" spans="1:9" ht="13.2" x14ac:dyDescent="0.25">
      <c r="A31" s="86" t="s">
        <v>53</v>
      </c>
      <c r="B31" s="7" t="s">
        <v>251</v>
      </c>
      <c r="C31" s="7" t="s">
        <v>230</v>
      </c>
      <c r="D31" s="8" t="s">
        <v>17</v>
      </c>
      <c r="E31" s="87">
        <f t="shared" si="0"/>
        <v>568</v>
      </c>
      <c r="F31" s="10">
        <v>393</v>
      </c>
      <c r="G31" s="11">
        <v>175</v>
      </c>
      <c r="H31" s="11">
        <v>7</v>
      </c>
      <c r="I31" s="88"/>
    </row>
    <row r="32" spans="1:9" ht="13.2" x14ac:dyDescent="0.25">
      <c r="A32" s="86" t="s">
        <v>54</v>
      </c>
      <c r="B32" s="7" t="s">
        <v>252</v>
      </c>
      <c r="C32" s="7" t="s">
        <v>253</v>
      </c>
      <c r="D32" s="8" t="s">
        <v>17</v>
      </c>
      <c r="E32" s="87">
        <f t="shared" si="0"/>
        <v>565</v>
      </c>
      <c r="F32" s="10">
        <v>369</v>
      </c>
      <c r="G32" s="11">
        <v>196</v>
      </c>
      <c r="H32" s="11">
        <v>6</v>
      </c>
      <c r="I32" s="88"/>
    </row>
    <row r="33" spans="1:9" ht="13.2" x14ac:dyDescent="0.25">
      <c r="A33" s="86" t="s">
        <v>55</v>
      </c>
      <c r="B33" s="13" t="s">
        <v>254</v>
      </c>
      <c r="C33" s="13" t="s">
        <v>230</v>
      </c>
      <c r="D33" s="8" t="s">
        <v>17</v>
      </c>
      <c r="E33" s="87">
        <f t="shared" si="0"/>
        <v>562</v>
      </c>
      <c r="F33" s="10">
        <v>396</v>
      </c>
      <c r="G33" s="11">
        <v>166</v>
      </c>
      <c r="H33" s="11">
        <v>0</v>
      </c>
      <c r="I33" s="88"/>
    </row>
    <row r="34" spans="1:9" ht="13.2" x14ac:dyDescent="0.25">
      <c r="A34" s="86" t="s">
        <v>56</v>
      </c>
      <c r="B34" s="13" t="s">
        <v>255</v>
      </c>
      <c r="C34" s="13" t="s">
        <v>240</v>
      </c>
      <c r="D34" s="8" t="s">
        <v>17</v>
      </c>
      <c r="E34" s="87">
        <f t="shared" si="0"/>
        <v>561</v>
      </c>
      <c r="F34" s="10">
        <v>385</v>
      </c>
      <c r="G34" s="11">
        <v>176</v>
      </c>
      <c r="H34" s="11">
        <v>5</v>
      </c>
      <c r="I34" s="88"/>
    </row>
    <row r="35" spans="1:9" ht="13.2" x14ac:dyDescent="0.25">
      <c r="A35" s="86" t="s">
        <v>57</v>
      </c>
      <c r="B35" s="17" t="s">
        <v>256</v>
      </c>
      <c r="C35" s="7" t="s">
        <v>217</v>
      </c>
      <c r="D35" s="8" t="s">
        <v>17</v>
      </c>
      <c r="E35" s="87">
        <f t="shared" si="0"/>
        <v>558</v>
      </c>
      <c r="F35" s="10">
        <v>358</v>
      </c>
      <c r="G35" s="11">
        <v>200</v>
      </c>
      <c r="H35" s="11">
        <v>8</v>
      </c>
      <c r="I35" s="88"/>
    </row>
    <row r="36" spans="1:9" ht="13.2" x14ac:dyDescent="0.25">
      <c r="A36" s="86" t="s">
        <v>58</v>
      </c>
      <c r="B36" s="7" t="s">
        <v>257</v>
      </c>
      <c r="C36" s="7" t="s">
        <v>217</v>
      </c>
      <c r="D36" s="8" t="s">
        <v>17</v>
      </c>
      <c r="E36" s="87">
        <f t="shared" si="0"/>
        <v>549</v>
      </c>
      <c r="F36" s="10">
        <v>368</v>
      </c>
      <c r="G36" s="11">
        <v>181</v>
      </c>
      <c r="H36" s="11">
        <v>8</v>
      </c>
      <c r="I36" s="88"/>
    </row>
    <row r="37" spans="1:9" ht="13.2" x14ac:dyDescent="0.25">
      <c r="A37" s="86" t="s">
        <v>99</v>
      </c>
      <c r="B37" s="7" t="s">
        <v>258</v>
      </c>
      <c r="C37" s="12" t="s">
        <v>234</v>
      </c>
      <c r="D37" s="8" t="s">
        <v>17</v>
      </c>
      <c r="E37" s="87">
        <f t="shared" si="0"/>
        <v>532</v>
      </c>
      <c r="F37" s="11">
        <v>358</v>
      </c>
      <c r="G37" s="11">
        <v>174</v>
      </c>
      <c r="H37" s="11">
        <v>8</v>
      </c>
      <c r="I37" s="88"/>
    </row>
    <row r="38" spans="1:9" ht="13.2" x14ac:dyDescent="0.25">
      <c r="A38" s="86" t="s">
        <v>100</v>
      </c>
      <c r="B38" s="18" t="s">
        <v>259</v>
      </c>
      <c r="C38" s="18" t="s">
        <v>217</v>
      </c>
      <c r="D38" s="19" t="s">
        <v>17</v>
      </c>
      <c r="E38" s="87">
        <f t="shared" si="0"/>
        <v>526</v>
      </c>
      <c r="F38" s="11">
        <v>353</v>
      </c>
      <c r="G38" s="11">
        <v>173</v>
      </c>
      <c r="H38" s="11">
        <v>6</v>
      </c>
      <c r="I38" s="88"/>
    </row>
    <row r="39" spans="1:9" ht="13.2" x14ac:dyDescent="0.25">
      <c r="A39" s="86" t="s">
        <v>101</v>
      </c>
      <c r="B39" s="13" t="s">
        <v>260</v>
      </c>
      <c r="C39" s="13" t="s">
        <v>230</v>
      </c>
      <c r="D39" s="8" t="s">
        <v>17</v>
      </c>
      <c r="E39" s="87">
        <f t="shared" si="0"/>
        <v>507</v>
      </c>
      <c r="F39" s="11">
        <v>355</v>
      </c>
      <c r="G39" s="11">
        <v>152</v>
      </c>
      <c r="H39" s="11">
        <v>21</v>
      </c>
      <c r="I39" s="88"/>
    </row>
    <row r="40" spans="1:9" ht="13.2" x14ac:dyDescent="0.25">
      <c r="A40" s="86" t="s">
        <v>30</v>
      </c>
      <c r="B40" s="7" t="s">
        <v>261</v>
      </c>
      <c r="C40" s="7" t="s">
        <v>262</v>
      </c>
      <c r="D40" s="8" t="s">
        <v>17</v>
      </c>
      <c r="E40" s="87">
        <f t="shared" si="0"/>
        <v>501</v>
      </c>
      <c r="F40" s="11">
        <v>365</v>
      </c>
      <c r="G40" s="11">
        <v>136</v>
      </c>
      <c r="H40" s="11">
        <v>18</v>
      </c>
      <c r="I40" s="88"/>
    </row>
    <row r="41" spans="1:9" ht="13.2" x14ac:dyDescent="0.25">
      <c r="A41" s="86" t="s">
        <v>32</v>
      </c>
      <c r="B41" s="7" t="s">
        <v>263</v>
      </c>
      <c r="C41" s="7" t="s">
        <v>222</v>
      </c>
      <c r="D41" s="8" t="s">
        <v>17</v>
      </c>
      <c r="E41" s="87">
        <f t="shared" si="0"/>
        <v>409</v>
      </c>
      <c r="F41" s="11">
        <v>270</v>
      </c>
      <c r="G41" s="11">
        <v>139</v>
      </c>
      <c r="H41" s="11">
        <v>8</v>
      </c>
      <c r="I41" s="88"/>
    </row>
    <row r="42" spans="1:9" ht="13.2" x14ac:dyDescent="0.25">
      <c r="A42" s="86"/>
      <c r="B42" s="12"/>
      <c r="C42" s="12"/>
      <c r="D42" s="8"/>
      <c r="E42" s="87"/>
      <c r="F42" s="11"/>
      <c r="G42" s="11"/>
      <c r="H42" s="11"/>
      <c r="I42" s="88"/>
    </row>
    <row r="43" spans="1:9" ht="13.2" x14ac:dyDescent="0.25">
      <c r="A43" s="86"/>
      <c r="B43" s="12"/>
      <c r="C43" s="12"/>
      <c r="D43" s="8"/>
      <c r="E43" s="87"/>
      <c r="F43" s="11"/>
      <c r="G43" s="11"/>
      <c r="H43" s="11"/>
      <c r="I43" s="88"/>
    </row>
    <row r="44" spans="1:9" ht="14.4" x14ac:dyDescent="0.25">
      <c r="A44" s="86"/>
      <c r="B44" s="91"/>
      <c r="C44" s="91"/>
      <c r="D44" s="8"/>
      <c r="E44" s="87"/>
      <c r="F44" s="11"/>
      <c r="G44" s="11"/>
      <c r="H44" s="11"/>
      <c r="I44" s="88"/>
    </row>
    <row r="45" spans="1:9" ht="13.2" x14ac:dyDescent="0.25">
      <c r="A45" s="86"/>
      <c r="B45" s="12"/>
      <c r="C45" s="13"/>
      <c r="D45" s="8"/>
      <c r="E45" s="87"/>
      <c r="F45" s="11"/>
      <c r="G45" s="11"/>
      <c r="H45" s="11"/>
      <c r="I45" s="88"/>
    </row>
    <row r="46" spans="1:9" ht="13.2" x14ac:dyDescent="0.25">
      <c r="A46" s="86"/>
      <c r="B46" s="7"/>
      <c r="C46" s="7"/>
      <c r="D46" s="8"/>
      <c r="E46" s="87"/>
      <c r="F46" s="11"/>
      <c r="G46" s="11"/>
      <c r="H46" s="11"/>
      <c r="I46" s="88"/>
    </row>
    <row r="47" spans="1:9" ht="13.2" x14ac:dyDescent="0.25">
      <c r="A47" s="86"/>
      <c r="B47" s="7"/>
      <c r="C47" s="7"/>
      <c r="D47" s="8"/>
      <c r="E47" s="87"/>
      <c r="F47" s="11"/>
      <c r="G47" s="11"/>
      <c r="H47" s="11"/>
      <c r="I47" s="88"/>
    </row>
    <row r="48" spans="1:9" ht="13.2" x14ac:dyDescent="0.25">
      <c r="A48" s="86"/>
      <c r="B48" s="12"/>
      <c r="C48" s="12"/>
      <c r="D48" s="8"/>
      <c r="E48" s="87"/>
      <c r="F48" s="10"/>
      <c r="G48" s="11"/>
      <c r="H48" s="11"/>
      <c r="I48" s="92"/>
    </row>
    <row r="49" spans="1:9" ht="13.2" x14ac:dyDescent="0.25">
      <c r="A49" s="86"/>
      <c r="B49" s="18"/>
      <c r="C49" s="18"/>
      <c r="D49" s="19"/>
      <c r="E49" s="87"/>
      <c r="F49" s="11"/>
      <c r="G49" s="11"/>
      <c r="H49" s="11"/>
      <c r="I49" s="88"/>
    </row>
    <row r="50" spans="1:9" ht="13.2" x14ac:dyDescent="0.25">
      <c r="A50" s="86"/>
      <c r="B50" s="18"/>
      <c r="C50" s="18"/>
      <c r="D50" s="19"/>
      <c r="E50" s="87"/>
      <c r="F50" s="11"/>
      <c r="G50" s="11"/>
      <c r="H50" s="11"/>
      <c r="I50" s="88"/>
    </row>
    <row r="51" spans="1:9" ht="13.2" x14ac:dyDescent="0.25">
      <c r="A51" s="86"/>
      <c r="B51" s="20"/>
      <c r="C51" s="20"/>
      <c r="D51" s="11"/>
      <c r="E51" s="87"/>
      <c r="F51" s="11"/>
      <c r="G51" s="11"/>
      <c r="H51" s="11"/>
      <c r="I51" s="88"/>
    </row>
    <row r="52" spans="1:9" ht="13.2" x14ac:dyDescent="0.25">
      <c r="A52" s="86"/>
      <c r="B52" s="20"/>
      <c r="C52" s="20"/>
      <c r="D52" s="11"/>
      <c r="E52" s="87"/>
      <c r="F52" s="11"/>
      <c r="G52" s="11"/>
      <c r="H52" s="11"/>
      <c r="I52" s="88"/>
    </row>
    <row r="53" spans="1:9" ht="13.2" x14ac:dyDescent="0.25">
      <c r="A53" s="86"/>
      <c r="B53" s="20"/>
      <c r="C53" s="20"/>
      <c r="D53" s="11"/>
      <c r="E53" s="87"/>
      <c r="F53" s="11"/>
      <c r="G53" s="11"/>
      <c r="H53" s="11"/>
      <c r="I53" s="88"/>
    </row>
    <row r="54" spans="1:9" ht="13.2" x14ac:dyDescent="0.25">
      <c r="A54" s="86"/>
      <c r="B54" s="20"/>
      <c r="C54" s="20"/>
      <c r="D54" s="11"/>
      <c r="E54" s="87"/>
      <c r="F54" s="11"/>
      <c r="G54" s="11"/>
      <c r="H54" s="11"/>
      <c r="I54" s="88"/>
    </row>
    <row r="55" spans="1:9" ht="13.2" x14ac:dyDescent="0.25">
      <c r="A55" s="86"/>
      <c r="B55" s="20"/>
      <c r="C55" s="20"/>
      <c r="D55" s="11"/>
      <c r="E55" s="87"/>
      <c r="F55" s="11"/>
      <c r="G55" s="11"/>
      <c r="H55" s="11"/>
      <c r="I55" s="88"/>
    </row>
    <row r="56" spans="1:9" ht="13.2" x14ac:dyDescent="0.25">
      <c r="A56" s="86"/>
      <c r="B56" s="20"/>
      <c r="C56" s="20"/>
      <c r="D56" s="11"/>
      <c r="E56" s="87"/>
      <c r="F56" s="11"/>
      <c r="G56" s="11"/>
      <c r="H56" s="11"/>
      <c r="I56" s="88"/>
    </row>
    <row r="57" spans="1:9" ht="13.2" x14ac:dyDescent="0.25">
      <c r="A57" s="86"/>
      <c r="B57" s="20"/>
      <c r="C57" s="20"/>
      <c r="D57" s="11"/>
      <c r="E57" s="87"/>
      <c r="F57" s="11"/>
      <c r="G57" s="11"/>
      <c r="H57" s="11"/>
      <c r="I57" s="88"/>
    </row>
    <row r="58" spans="1:9" ht="13.2" x14ac:dyDescent="0.25">
      <c r="A58" s="86"/>
      <c r="B58" s="20"/>
      <c r="C58" s="20"/>
      <c r="D58" s="11"/>
      <c r="E58" s="87"/>
      <c r="F58" s="11"/>
      <c r="G58" s="11"/>
      <c r="H58" s="11"/>
      <c r="I58" s="88"/>
    </row>
    <row r="59" spans="1:9" ht="13.2" x14ac:dyDescent="0.25">
      <c r="A59" s="86"/>
      <c r="B59" s="20"/>
      <c r="C59" s="20"/>
      <c r="D59" s="11"/>
      <c r="E59" s="87"/>
      <c r="F59" s="11"/>
      <c r="G59" s="11"/>
      <c r="H59" s="11"/>
      <c r="I59" s="88"/>
    </row>
    <row r="60" spans="1:9" ht="13.2" x14ac:dyDescent="0.25">
      <c r="A60" s="21"/>
      <c r="B60" s="20"/>
      <c r="C60" s="20"/>
      <c r="D60" s="11"/>
      <c r="E60" s="87"/>
      <c r="F60" s="11"/>
      <c r="G60" s="11"/>
      <c r="H60" s="11"/>
      <c r="I60" s="88"/>
    </row>
    <row r="61" spans="1:9" ht="13.2" x14ac:dyDescent="0.25">
      <c r="A61" s="21" t="str">
        <f>IF(OR(ISBLANK($B61),$D61&lt;0),"",ROW(A61)-7)</f>
        <v/>
      </c>
      <c r="B61" s="20"/>
      <c r="C61" s="20"/>
      <c r="D61" s="11"/>
      <c r="E61" s="87"/>
      <c r="F61" s="11"/>
      <c r="G61" s="11"/>
      <c r="H61" s="11"/>
      <c r="I61" s="88"/>
    </row>
    <row r="62" spans="1:9" ht="13.2" x14ac:dyDescent="0.25">
      <c r="A62" s="21" t="str">
        <f>IF(OR(ISBLANK($B62),$D62&lt;0),"",ROW(A62)-7)</f>
        <v/>
      </c>
      <c r="B62" s="20"/>
      <c r="C62" s="20"/>
      <c r="D62" s="11"/>
      <c r="E62" s="87"/>
      <c r="F62" s="11"/>
      <c r="G62" s="11"/>
      <c r="H62" s="11"/>
      <c r="I62" s="88"/>
    </row>
    <row r="63" spans="1:9" ht="13.2" x14ac:dyDescent="0.25">
      <c r="A63" s="21" t="str">
        <f>IF(OR(ISBLANK($B63),$D63&lt;0),"",ROW(A63)-7)</f>
        <v/>
      </c>
      <c r="B63" s="20"/>
      <c r="C63" s="20"/>
      <c r="D63" s="11"/>
      <c r="E63" s="87"/>
      <c r="F63" s="11"/>
      <c r="G63" s="11"/>
      <c r="H63" s="11"/>
      <c r="I63" s="88"/>
    </row>
    <row r="64" spans="1:9" ht="13.2" x14ac:dyDescent="0.25">
      <c r="A64" s="21" t="str">
        <f>IF(OR(ISBLANK($B64),$D64&lt;0),"",ROW(A64)-7)</f>
        <v/>
      </c>
      <c r="B64" s="20"/>
      <c r="C64" s="20"/>
      <c r="D64" s="11"/>
      <c r="E64" s="87"/>
      <c r="F64" s="11"/>
      <c r="G64" s="11"/>
      <c r="H64" s="11"/>
      <c r="I64" s="88"/>
    </row>
    <row r="65" spans="1:9" ht="13.2" x14ac:dyDescent="0.25">
      <c r="A65" s="21" t="str">
        <f>IF(OR(ISBLANK($B65),$D65&lt;0),"",ROW(A65)-7)</f>
        <v/>
      </c>
      <c r="B65" s="20"/>
      <c r="C65" s="20"/>
      <c r="D65" s="11"/>
      <c r="E65" s="87"/>
      <c r="F65" s="11"/>
      <c r="G65" s="11"/>
      <c r="H65" s="11"/>
      <c r="I65" s="88"/>
    </row>
    <row r="66" spans="1:9" ht="13.2" x14ac:dyDescent="0.25">
      <c r="A66" s="21" t="str">
        <f>IF(OR(ISBLANK($B66),$D66&lt;0),"",ROW(A66)-7)</f>
        <v/>
      </c>
      <c r="B66" s="20"/>
      <c r="C66" s="20"/>
      <c r="D66" s="11"/>
      <c r="E66" s="87"/>
      <c r="F66" s="11"/>
      <c r="G66" s="11"/>
      <c r="H66" s="11"/>
      <c r="I66" s="88"/>
    </row>
    <row r="67" spans="1:9" ht="13.2" x14ac:dyDescent="0.25">
      <c r="A67" s="21" t="str">
        <f>IF(OR(ISBLANK($B67),$D67&lt;0),"",ROW(A67)-7)</f>
        <v/>
      </c>
      <c r="B67" s="20"/>
      <c r="C67" s="20"/>
      <c r="D67" s="11"/>
      <c r="E67" s="87"/>
      <c r="F67" s="11"/>
      <c r="G67" s="11"/>
      <c r="H67" s="11"/>
      <c r="I67" s="88"/>
    </row>
    <row r="68" spans="1:9" ht="13.2" x14ac:dyDescent="0.25">
      <c r="A68" s="21" t="str">
        <f>IF(OR(ISBLANK($B68),$D68&lt;0),"",ROW(A68)-7)</f>
        <v/>
      </c>
      <c r="B68" s="20"/>
      <c r="C68" s="20"/>
      <c r="D68" s="11"/>
      <c r="E68" s="87"/>
      <c r="F68" s="11"/>
      <c r="G68" s="11"/>
      <c r="H68" s="11"/>
      <c r="I68" s="88"/>
    </row>
    <row r="69" spans="1:9" ht="13.2" x14ac:dyDescent="0.25">
      <c r="A69" s="21" t="str">
        <f>IF(OR(ISBLANK($B69),$D69&lt;0),"",ROW(A69)-7)</f>
        <v/>
      </c>
      <c r="B69" s="20"/>
      <c r="C69" s="20"/>
      <c r="D69" s="11"/>
      <c r="E69" s="87"/>
      <c r="F69" s="11"/>
      <c r="G69" s="11"/>
      <c r="H69" s="11"/>
      <c r="I69" s="88"/>
    </row>
    <row r="70" spans="1:9" ht="13.2" x14ac:dyDescent="0.25">
      <c r="A70" s="21" t="str">
        <f>IF(OR(ISBLANK($B70),$D70&lt;0),"",ROW(A70)-7)</f>
        <v/>
      </c>
      <c r="B70" s="20"/>
      <c r="C70" s="20"/>
      <c r="D70" s="11"/>
      <c r="E70" s="87"/>
      <c r="F70" s="11"/>
      <c r="G70" s="11"/>
      <c r="H70" s="11"/>
      <c r="I70" s="88"/>
    </row>
    <row r="71" spans="1:9" ht="13.2" x14ac:dyDescent="0.25">
      <c r="A71" s="21" t="str">
        <f>IF(OR(ISBLANK($B71),$D71&lt;0),"",ROW(A71)-7)</f>
        <v/>
      </c>
      <c r="B71" s="20"/>
      <c r="C71" s="20"/>
      <c r="D71" s="11"/>
      <c r="E71" s="87"/>
      <c r="F71" s="11"/>
      <c r="G71" s="11"/>
      <c r="H71" s="11"/>
      <c r="I71" s="88"/>
    </row>
    <row r="72" spans="1:9" ht="13.2" x14ac:dyDescent="0.25">
      <c r="A72" s="21" t="str">
        <f>IF(OR(ISBLANK($B72),$D72&lt;0),"",ROW(A72)-7)</f>
        <v/>
      </c>
      <c r="B72" s="20"/>
      <c r="C72" s="20"/>
      <c r="D72" s="11"/>
      <c r="E72" s="87"/>
      <c r="F72" s="11"/>
      <c r="G72" s="11"/>
      <c r="H72" s="11"/>
      <c r="I72" s="88"/>
    </row>
    <row r="73" spans="1:9" ht="13.2" x14ac:dyDescent="0.25">
      <c r="A73" s="21" t="str">
        <f>IF(OR(ISBLANK($B73),$D73&lt;0),"",ROW(A73)-7)</f>
        <v/>
      </c>
      <c r="B73" s="20"/>
      <c r="C73" s="20"/>
      <c r="D73" s="11"/>
      <c r="E73" s="87"/>
      <c r="F73" s="11"/>
      <c r="G73" s="11"/>
      <c r="H73" s="11"/>
      <c r="I73" s="88"/>
    </row>
    <row r="74" spans="1:9" ht="13.2" x14ac:dyDescent="0.25">
      <c r="A74" s="21" t="str">
        <f>IF(OR(ISBLANK($B74),$D74&lt;0),"",ROW(A74)-7)</f>
        <v/>
      </c>
      <c r="B74" s="20"/>
      <c r="C74" s="20"/>
      <c r="D74" s="11"/>
      <c r="E74" s="22"/>
      <c r="F74" s="11"/>
      <c r="G74" s="11"/>
      <c r="H74" s="11"/>
      <c r="I74" s="88"/>
    </row>
    <row r="75" spans="1:9" ht="13.2" x14ac:dyDescent="0.25">
      <c r="A75" s="21" t="str">
        <f>IF(OR(ISBLANK($B75),$D75&lt;0),"",ROW(A75)-7)</f>
        <v/>
      </c>
      <c r="B75" s="20"/>
      <c r="C75" s="20"/>
      <c r="D75" s="11"/>
      <c r="E75" s="22"/>
      <c r="F75" s="11"/>
      <c r="G75" s="11"/>
      <c r="H75" s="11"/>
      <c r="I75" s="88"/>
    </row>
    <row r="76" spans="1:9" ht="13.2" x14ac:dyDescent="0.25">
      <c r="A76" s="21" t="str">
        <f>IF(OR(ISBLANK($B76),$D76&lt;0),"",ROW(A76)-7)</f>
        <v/>
      </c>
      <c r="B76" s="20"/>
      <c r="C76" s="20"/>
      <c r="D76" s="11"/>
      <c r="E76" s="22"/>
      <c r="F76" s="11"/>
      <c r="G76" s="11"/>
      <c r="H76" s="11"/>
      <c r="I76" s="88"/>
    </row>
    <row r="77" spans="1:9" ht="13.2" x14ac:dyDescent="0.25">
      <c r="A77" s="21" t="str">
        <f>IF(OR(ISBLANK($B77),$D77&lt;0),"",ROW(A77)-7)</f>
        <v/>
      </c>
      <c r="B77" s="20"/>
      <c r="C77" s="20"/>
      <c r="D77" s="11"/>
      <c r="E77" s="22"/>
      <c r="F77" s="11"/>
      <c r="G77" s="11"/>
      <c r="H77" s="11"/>
      <c r="I77" s="88"/>
    </row>
    <row r="78" spans="1:9" ht="13.2" x14ac:dyDescent="0.25">
      <c r="A78" s="21" t="str">
        <f>IF(OR(ISBLANK($B78),$D78&lt;0),"",ROW(A78)-7)</f>
        <v/>
      </c>
      <c r="B78" s="20"/>
      <c r="C78" s="20"/>
      <c r="D78" s="11"/>
      <c r="E78" s="22"/>
      <c r="F78" s="11"/>
      <c r="G78" s="11"/>
      <c r="H78" s="11"/>
      <c r="I78" s="88"/>
    </row>
    <row r="79" spans="1:9" ht="13.2" x14ac:dyDescent="0.25">
      <c r="A79" s="21" t="str">
        <f>IF(OR(ISBLANK($B79),$D79&lt;0),"",ROW(A79)-7)</f>
        <v/>
      </c>
      <c r="B79" s="20"/>
      <c r="C79" s="20"/>
      <c r="D79" s="11"/>
      <c r="E79" s="22"/>
      <c r="F79" s="11"/>
      <c r="G79" s="11"/>
      <c r="H79" s="11"/>
      <c r="I79" s="88"/>
    </row>
    <row r="80" spans="1:9" ht="13.2" x14ac:dyDescent="0.25">
      <c r="A80" s="21" t="str">
        <f>IF(OR(ISBLANK($B80),$D80&lt;0),"",ROW(A80)-7)</f>
        <v/>
      </c>
      <c r="B80" s="20"/>
      <c r="C80" s="20"/>
      <c r="D80" s="11"/>
      <c r="E80" s="22"/>
      <c r="F80" s="11"/>
      <c r="G80" s="11"/>
      <c r="H80" s="11"/>
      <c r="I80" s="88"/>
    </row>
    <row r="81" spans="1:9" ht="13.2" x14ac:dyDescent="0.25">
      <c r="A81" s="21" t="str">
        <f>IF(OR(ISBLANK($B81),$D81&lt;0),"",ROW(A81)-7)</f>
        <v/>
      </c>
      <c r="B81" s="20"/>
      <c r="C81" s="20"/>
      <c r="D81" s="11"/>
      <c r="E81" s="22"/>
      <c r="F81" s="11"/>
      <c r="G81" s="11"/>
      <c r="H81" s="11"/>
      <c r="I81" s="88"/>
    </row>
    <row r="82" spans="1:9" ht="13.2" x14ac:dyDescent="0.25">
      <c r="A82" s="21" t="str">
        <f>IF(OR(ISBLANK($B82),$D82&lt;0),"",ROW(A82)-7)</f>
        <v/>
      </c>
      <c r="B82" s="20"/>
      <c r="C82" s="20"/>
      <c r="D82" s="11"/>
      <c r="E82" s="22"/>
      <c r="F82" s="11"/>
      <c r="G82" s="11"/>
      <c r="H82" s="11"/>
      <c r="I82" s="88"/>
    </row>
    <row r="83" spans="1:9" ht="13.2" x14ac:dyDescent="0.25">
      <c r="A83" s="21" t="str">
        <f>IF(OR(ISBLANK($B83),$D83&lt;0),"",ROW(A83)-7)</f>
        <v/>
      </c>
      <c r="B83" s="20"/>
      <c r="C83" s="20"/>
      <c r="D83" s="11"/>
      <c r="E83" s="22"/>
      <c r="F83" s="11"/>
      <c r="G83" s="11"/>
      <c r="H83" s="11"/>
      <c r="I83" s="88"/>
    </row>
    <row r="84" spans="1:9" ht="13.2" x14ac:dyDescent="0.25">
      <c r="A84" s="21" t="str">
        <f>IF(OR(ISBLANK($B84),$D84&lt;0),"",ROW(A84)-7)</f>
        <v/>
      </c>
      <c r="B84" s="20"/>
      <c r="C84" s="20"/>
      <c r="D84" s="11"/>
      <c r="E84" s="22"/>
      <c r="F84" s="11"/>
      <c r="G84" s="11"/>
      <c r="H84" s="11"/>
      <c r="I84" s="88"/>
    </row>
    <row r="85" spans="1:9" ht="13.2" x14ac:dyDescent="0.25">
      <c r="A85" s="21" t="str">
        <f>IF(OR(ISBLANK($B85),$D85&lt;0),"",ROW(A85)-7)</f>
        <v/>
      </c>
      <c r="B85" s="20"/>
      <c r="C85" s="20"/>
      <c r="D85" s="11"/>
      <c r="E85" s="22"/>
      <c r="F85" s="11"/>
      <c r="G85" s="11"/>
      <c r="H85" s="11"/>
      <c r="I85" s="88"/>
    </row>
    <row r="86" spans="1:9" ht="13.2" x14ac:dyDescent="0.25">
      <c r="A86" s="21" t="str">
        <f>IF(OR(ISBLANK($B86),$D86&lt;0),"",ROW(A86)-7)</f>
        <v/>
      </c>
      <c r="B86" s="20"/>
      <c r="C86" s="20"/>
      <c r="D86" s="11"/>
      <c r="E86" s="22"/>
      <c r="F86" s="11"/>
      <c r="G86" s="11"/>
      <c r="H86" s="11"/>
      <c r="I86" s="88"/>
    </row>
    <row r="87" spans="1:9" ht="13.2" x14ac:dyDescent="0.25">
      <c r="A87" s="21" t="str">
        <f>IF(OR(ISBLANK($B87),$D87&lt;0),"",ROW(A87)-7)</f>
        <v/>
      </c>
      <c r="B87" s="20"/>
      <c r="C87" s="20"/>
      <c r="D87" s="11"/>
      <c r="E87" s="22"/>
      <c r="F87" s="11"/>
      <c r="G87" s="11"/>
      <c r="H87" s="11"/>
      <c r="I87" s="88"/>
    </row>
    <row r="88" spans="1:9" ht="13.2" x14ac:dyDescent="0.25">
      <c r="A88" s="21" t="str">
        <f>IF(OR(ISBLANK($B88),$D88&lt;0),"",ROW(A88)-7)</f>
        <v/>
      </c>
      <c r="B88" s="20"/>
      <c r="C88" s="20"/>
      <c r="D88" s="11"/>
      <c r="E88" s="22"/>
      <c r="F88" s="11"/>
      <c r="G88" s="11"/>
      <c r="H88" s="11"/>
      <c r="I88" s="88"/>
    </row>
    <row r="89" spans="1:9" ht="13.2" x14ac:dyDescent="0.25">
      <c r="A89" s="21" t="str">
        <f>IF(OR(ISBLANK($B89),$D89&lt;0),"",ROW(A89)-7)</f>
        <v/>
      </c>
      <c r="B89" s="20"/>
      <c r="C89" s="20"/>
      <c r="D89" s="11"/>
      <c r="E89" s="22"/>
      <c r="F89" s="11"/>
      <c r="G89" s="11"/>
      <c r="H89" s="11"/>
      <c r="I89" s="88"/>
    </row>
    <row r="90" spans="1:9" ht="13.2" x14ac:dyDescent="0.25">
      <c r="A90" s="21" t="str">
        <f>IF(OR(ISBLANK($B90),$D90&lt;0),"",ROW(A90)-7)</f>
        <v/>
      </c>
      <c r="B90" s="20"/>
      <c r="C90" s="20"/>
      <c r="D90" s="11"/>
      <c r="E90" s="22"/>
      <c r="F90" s="11"/>
      <c r="G90" s="11"/>
      <c r="H90" s="11"/>
      <c r="I90" s="88"/>
    </row>
    <row r="91" spans="1:9" ht="13.2" x14ac:dyDescent="0.25">
      <c r="A91" s="21" t="str">
        <f>IF(OR(ISBLANK($B91),$D91&lt;0),"",ROW(A91)-7)</f>
        <v/>
      </c>
      <c r="B91" s="20"/>
      <c r="C91" s="20"/>
      <c r="D91" s="11"/>
      <c r="E91" s="22"/>
      <c r="F91" s="11"/>
      <c r="G91" s="11"/>
      <c r="H91" s="11"/>
      <c r="I91" s="88"/>
    </row>
    <row r="92" spans="1:9" ht="13.2" x14ac:dyDescent="0.25">
      <c r="A92" s="21" t="str">
        <f>IF(OR(ISBLANK($B92),$D92&lt;0),"",ROW(A92)-7)</f>
        <v/>
      </c>
      <c r="B92" s="20"/>
      <c r="C92" s="20"/>
      <c r="D92" s="11"/>
      <c r="E92" s="22"/>
      <c r="F92" s="11"/>
      <c r="G92" s="11"/>
      <c r="H92" s="11"/>
      <c r="I92" s="88"/>
    </row>
    <row r="93" spans="1:9" ht="13.2" x14ac:dyDescent="0.25">
      <c r="A93" s="21" t="str">
        <f>IF(OR(ISBLANK($B93),$D93&lt;0),"",ROW(A93)-7)</f>
        <v/>
      </c>
      <c r="B93" s="20"/>
      <c r="C93" s="20"/>
      <c r="D93" s="11"/>
      <c r="E93" s="22"/>
      <c r="F93" s="11"/>
      <c r="G93" s="11"/>
      <c r="H93" s="11"/>
      <c r="I93" s="88"/>
    </row>
    <row r="94" spans="1:9" ht="13.2" x14ac:dyDescent="0.25">
      <c r="A94" s="21" t="str">
        <f>IF(OR(ISBLANK($B94),$D94&lt;0),"",ROW(A94)-7)</f>
        <v/>
      </c>
      <c r="B94" s="20"/>
      <c r="C94" s="20"/>
      <c r="D94" s="11"/>
      <c r="E94" s="22"/>
      <c r="F94" s="11"/>
      <c r="G94" s="11"/>
      <c r="H94" s="11"/>
      <c r="I94" s="88"/>
    </row>
    <row r="95" spans="1:9" ht="13.2" x14ac:dyDescent="0.25">
      <c r="A95" s="21" t="str">
        <f>IF(OR(ISBLANK($B95),$D95&lt;0),"",ROW(A95)-7)</f>
        <v/>
      </c>
      <c r="B95" s="20"/>
      <c r="C95" s="20"/>
      <c r="D95" s="11"/>
      <c r="E95" s="22"/>
      <c r="F95" s="11"/>
      <c r="G95" s="11"/>
      <c r="H95" s="11"/>
      <c r="I95" s="88"/>
    </row>
    <row r="96" spans="1:9" ht="13.2" x14ac:dyDescent="0.25">
      <c r="A96" s="21" t="str">
        <f>IF(OR(ISBLANK($B96),$D96&lt;0),"",ROW(A96)-7)</f>
        <v/>
      </c>
      <c r="B96" s="20"/>
      <c r="C96" s="20"/>
      <c r="D96" s="11"/>
      <c r="E96" s="22"/>
      <c r="F96" s="11"/>
      <c r="G96" s="11"/>
      <c r="H96" s="11"/>
      <c r="I96" s="88"/>
    </row>
    <row r="97" spans="1:9" ht="13.2" x14ac:dyDescent="0.25">
      <c r="A97" s="21" t="str">
        <f>IF(OR(ISBLANK($B97),$D97&lt;0),"",ROW(A97)-7)</f>
        <v/>
      </c>
      <c r="B97" s="20"/>
      <c r="C97" s="20"/>
      <c r="D97" s="11"/>
      <c r="E97" s="22"/>
      <c r="F97" s="11"/>
      <c r="G97" s="11"/>
      <c r="H97" s="11"/>
      <c r="I97" s="88"/>
    </row>
  </sheetData>
  <protectedRanges>
    <protectedRange sqref="B37:D41 B49:D114 B46:D47" name="Oblast2"/>
    <protectedRange sqref="F48:H48 F8:H30" name="Oblast3_1"/>
  </protectedRanges>
  <mergeCells count="10">
    <mergeCell ref="E5:E7"/>
    <mergeCell ref="F5:F7"/>
    <mergeCell ref="G5:G7"/>
    <mergeCell ref="H5:H7"/>
    <mergeCell ref="A1:B4"/>
    <mergeCell ref="D1:H4"/>
    <mergeCell ref="A5:A7"/>
    <mergeCell ref="B5:B7"/>
    <mergeCell ref="C5:C6"/>
    <mergeCell ref="D5:D7"/>
  </mergeCells>
  <phoneticPr fontId="9" type="noConversion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E7979-2A20-4025-88BC-08F6ED5CB4E9}">
  <dimension ref="A1:K92"/>
  <sheetViews>
    <sheetView topLeftCell="A6" workbookViewId="0">
      <selection activeCell="A17" sqref="A17:A33"/>
    </sheetView>
  </sheetViews>
  <sheetFormatPr defaultColWidth="14.33203125" defaultRowHeight="14.4" x14ac:dyDescent="0.3"/>
  <cols>
    <col min="1" max="1" width="5.88671875" customWidth="1"/>
    <col min="2" max="2" width="20.109375" customWidth="1"/>
    <col min="3" max="3" width="19.77734375" customWidth="1"/>
    <col min="4" max="4" width="9.44140625" customWidth="1"/>
    <col min="5" max="5" width="6.6640625" customWidth="1"/>
    <col min="6" max="8" width="6.21875" customWidth="1"/>
    <col min="9" max="11" width="9.21875" customWidth="1"/>
  </cols>
  <sheetData>
    <row r="1" spans="1:11" ht="15.75" customHeight="1" thickBot="1" x14ac:dyDescent="0.35">
      <c r="A1" s="37" t="s">
        <v>59</v>
      </c>
      <c r="B1" s="38"/>
      <c r="C1" s="39"/>
      <c r="D1" s="40"/>
      <c r="E1" s="41"/>
      <c r="F1" s="41"/>
      <c r="G1" s="41"/>
      <c r="H1" s="42"/>
      <c r="I1" s="43">
        <f>COUNTIF(F8:F54,"&gt;0")</f>
        <v>25</v>
      </c>
      <c r="J1" s="43"/>
      <c r="K1" s="43"/>
    </row>
    <row r="2" spans="1:11" ht="15.75" customHeight="1" thickBot="1" x14ac:dyDescent="0.35">
      <c r="A2" s="44"/>
      <c r="B2" s="45"/>
      <c r="C2" s="46"/>
      <c r="D2" s="47"/>
      <c r="E2" s="48"/>
      <c r="F2" s="48"/>
      <c r="G2" s="48"/>
      <c r="H2" s="49"/>
      <c r="I2" s="43"/>
      <c r="J2" s="43"/>
      <c r="K2" s="43"/>
    </row>
    <row r="3" spans="1:11" ht="15.75" customHeight="1" thickBot="1" x14ac:dyDescent="0.35">
      <c r="A3" s="44"/>
      <c r="B3" s="45"/>
      <c r="C3" s="46"/>
      <c r="D3" s="47"/>
      <c r="E3" s="48"/>
      <c r="F3" s="48"/>
      <c r="G3" s="48"/>
      <c r="H3" s="49"/>
      <c r="I3" s="43"/>
      <c r="J3" s="43"/>
      <c r="K3" s="43"/>
    </row>
    <row r="4" spans="1:11" ht="15.75" customHeight="1" thickBot="1" x14ac:dyDescent="0.35">
      <c r="A4" s="50"/>
      <c r="B4" s="51"/>
      <c r="C4" s="46"/>
      <c r="D4" s="52"/>
      <c r="E4" s="53"/>
      <c r="F4" s="53"/>
      <c r="G4" s="53"/>
      <c r="H4" s="54"/>
      <c r="I4" s="43"/>
      <c r="J4" s="43"/>
      <c r="K4" s="43"/>
    </row>
    <row r="5" spans="1:11" ht="19.5" customHeight="1" x14ac:dyDescent="0.3">
      <c r="A5" s="55"/>
      <c r="B5" s="56" t="s">
        <v>2</v>
      </c>
      <c r="C5" s="57" t="s">
        <v>3</v>
      </c>
      <c r="D5" s="58" t="s">
        <v>4</v>
      </c>
      <c r="E5" s="59" t="s">
        <v>1</v>
      </c>
      <c r="F5" s="59" t="s">
        <v>5</v>
      </c>
      <c r="G5" s="59" t="s">
        <v>6</v>
      </c>
      <c r="H5" s="60" t="s">
        <v>7</v>
      </c>
      <c r="I5" s="61"/>
      <c r="J5" s="61"/>
      <c r="K5" s="61"/>
    </row>
    <row r="6" spans="1:11" ht="19.5" customHeight="1" x14ac:dyDescent="0.3">
      <c r="A6" s="44"/>
      <c r="B6" s="45"/>
      <c r="C6" s="62"/>
      <c r="D6" s="62"/>
      <c r="E6" s="62"/>
      <c r="F6" s="62"/>
      <c r="G6" s="62"/>
      <c r="H6" s="63"/>
      <c r="I6" s="61"/>
      <c r="J6" s="61"/>
      <c r="K6" s="61"/>
    </row>
    <row r="7" spans="1:11" ht="19.5" customHeight="1" thickBot="1" x14ac:dyDescent="0.35">
      <c r="A7" s="44"/>
      <c r="B7" s="45"/>
      <c r="C7" s="64"/>
      <c r="D7" s="62"/>
      <c r="E7" s="62"/>
      <c r="F7" s="65"/>
      <c r="G7" s="65"/>
      <c r="H7" s="66"/>
      <c r="I7" s="67" t="s">
        <v>60</v>
      </c>
      <c r="J7" s="61"/>
      <c r="K7" s="61"/>
    </row>
    <row r="8" spans="1:11" ht="12.75" customHeight="1" x14ac:dyDescent="0.3">
      <c r="A8" s="68">
        <f>IF(OR(ISBLANK($B8),$D8&lt;0),"",ROW(A8)-7)</f>
        <v>1</v>
      </c>
      <c r="B8" s="69" t="s">
        <v>61</v>
      </c>
      <c r="C8" s="70" t="s">
        <v>62</v>
      </c>
      <c r="D8" s="71" t="s">
        <v>11</v>
      </c>
      <c r="E8" s="72">
        <f>SUM(F8:G8)</f>
        <v>512</v>
      </c>
      <c r="F8" s="73">
        <v>342</v>
      </c>
      <c r="G8" s="74">
        <v>170</v>
      </c>
      <c r="H8" s="74">
        <v>9</v>
      </c>
      <c r="I8" s="75"/>
      <c r="J8" s="61"/>
      <c r="K8" s="61"/>
    </row>
    <row r="9" spans="1:11" ht="12.75" customHeight="1" x14ac:dyDescent="0.3">
      <c r="A9" s="68">
        <f>IF(OR(ISBLANK($B9),$D9&lt;0),"",ROW(A9)-7)</f>
        <v>2</v>
      </c>
      <c r="B9" s="69" t="s">
        <v>63</v>
      </c>
      <c r="C9" s="69" t="s">
        <v>64</v>
      </c>
      <c r="D9" s="71" t="s">
        <v>11</v>
      </c>
      <c r="E9" s="72">
        <f>SUM(F9:G9)</f>
        <v>510</v>
      </c>
      <c r="F9" s="73">
        <v>339</v>
      </c>
      <c r="G9" s="74">
        <v>171</v>
      </c>
      <c r="H9" s="74">
        <v>6</v>
      </c>
      <c r="I9" s="75"/>
      <c r="J9" s="61"/>
      <c r="K9" s="61"/>
    </row>
    <row r="10" spans="1:11" ht="12.75" customHeight="1" x14ac:dyDescent="0.3">
      <c r="A10" s="68">
        <f>IF(OR(ISBLANK($B10),$D10&lt;0),"",ROW(A10)-7)</f>
        <v>3</v>
      </c>
      <c r="B10" s="69" t="s">
        <v>65</v>
      </c>
      <c r="C10" s="76" t="s">
        <v>66</v>
      </c>
      <c r="D10" s="71" t="s">
        <v>11</v>
      </c>
      <c r="E10" s="72">
        <f>SUM(F10:G10)</f>
        <v>506</v>
      </c>
      <c r="F10" s="73">
        <v>363</v>
      </c>
      <c r="G10" s="74">
        <v>143</v>
      </c>
      <c r="H10" s="74">
        <v>13</v>
      </c>
      <c r="I10" s="75"/>
      <c r="J10" s="61"/>
      <c r="K10" s="61"/>
    </row>
    <row r="11" spans="1:11" ht="12.75" customHeight="1" x14ac:dyDescent="0.3">
      <c r="A11" s="68">
        <f>IF(OR(ISBLANK($B11),$D11&lt;0),"",ROW(A11)-7)</f>
        <v>4</v>
      </c>
      <c r="B11" s="69" t="s">
        <v>67</v>
      </c>
      <c r="C11" s="69" t="s">
        <v>64</v>
      </c>
      <c r="D11" s="71" t="s">
        <v>11</v>
      </c>
      <c r="E11" s="72">
        <f>SUM(F11:G11)</f>
        <v>502</v>
      </c>
      <c r="F11" s="73">
        <v>351</v>
      </c>
      <c r="G11" s="74">
        <v>151</v>
      </c>
      <c r="H11" s="74">
        <v>7</v>
      </c>
      <c r="I11" s="75"/>
      <c r="J11" s="61"/>
      <c r="K11" s="61"/>
    </row>
    <row r="12" spans="1:11" ht="12.75" customHeight="1" x14ac:dyDescent="0.3">
      <c r="A12" s="68">
        <f>IF(OR(ISBLANK($B12),$D12&lt;0),"",ROW(A12)-7)</f>
        <v>5</v>
      </c>
      <c r="B12" s="70" t="s">
        <v>68</v>
      </c>
      <c r="C12" s="70" t="s">
        <v>62</v>
      </c>
      <c r="D12" s="71" t="s">
        <v>11</v>
      </c>
      <c r="E12" s="72">
        <f>SUM(F12:G12)</f>
        <v>501</v>
      </c>
      <c r="F12" s="73">
        <v>326</v>
      </c>
      <c r="G12" s="74">
        <v>175</v>
      </c>
      <c r="H12" s="74">
        <v>5</v>
      </c>
      <c r="I12" s="75"/>
      <c r="J12" s="61"/>
      <c r="K12" s="61"/>
    </row>
    <row r="13" spans="1:11" ht="12.75" customHeight="1" x14ac:dyDescent="0.3">
      <c r="A13" s="68">
        <f>IF(OR(ISBLANK($B13),$D13&lt;0),"",ROW(A13)-7)</f>
        <v>6</v>
      </c>
      <c r="B13" s="69" t="s">
        <v>69</v>
      </c>
      <c r="C13" s="69" t="s">
        <v>66</v>
      </c>
      <c r="D13" s="71" t="s">
        <v>11</v>
      </c>
      <c r="E13" s="72">
        <f>SUM(F13:G13)</f>
        <v>490</v>
      </c>
      <c r="F13" s="73">
        <v>361</v>
      </c>
      <c r="G13" s="74">
        <v>129</v>
      </c>
      <c r="H13" s="74">
        <v>17</v>
      </c>
      <c r="I13" s="75"/>
      <c r="J13" s="61"/>
      <c r="K13" s="61"/>
    </row>
    <row r="14" spans="1:11" ht="12.75" customHeight="1" x14ac:dyDescent="0.3">
      <c r="A14" s="68">
        <f>IF(OR(ISBLANK($B14),$D14&lt;0),"",ROW(A14)-7)</f>
        <v>7</v>
      </c>
      <c r="B14" s="69" t="s">
        <v>70</v>
      </c>
      <c r="C14" s="69" t="s">
        <v>71</v>
      </c>
      <c r="D14" s="71" t="s">
        <v>11</v>
      </c>
      <c r="E14" s="72">
        <f>SUM(F14:G14)</f>
        <v>481</v>
      </c>
      <c r="F14" s="73">
        <v>351</v>
      </c>
      <c r="G14" s="74">
        <v>130</v>
      </c>
      <c r="H14" s="74">
        <v>10</v>
      </c>
      <c r="I14" s="75"/>
      <c r="J14" s="61"/>
      <c r="K14" s="61"/>
    </row>
    <row r="15" spans="1:11" ht="12.75" customHeight="1" x14ac:dyDescent="0.3">
      <c r="A15" s="68">
        <f>IF(OR(ISBLANK($B15),$D15&lt;0),"",ROW(A15)-7)</f>
        <v>8</v>
      </c>
      <c r="B15" s="69" t="s">
        <v>72</v>
      </c>
      <c r="C15" s="69" t="s">
        <v>71</v>
      </c>
      <c r="D15" s="71" t="s">
        <v>11</v>
      </c>
      <c r="E15" s="72">
        <f>SUM(F15:G15)</f>
        <v>480</v>
      </c>
      <c r="F15" s="73">
        <v>327</v>
      </c>
      <c r="G15" s="74">
        <v>153</v>
      </c>
      <c r="H15" s="74">
        <v>12</v>
      </c>
      <c r="I15" s="75"/>
      <c r="J15" s="61"/>
      <c r="K15" s="61"/>
    </row>
    <row r="16" spans="1:11" ht="12.75" customHeight="1" x14ac:dyDescent="0.3">
      <c r="A16" s="68"/>
      <c r="B16" s="69"/>
      <c r="C16" s="69"/>
      <c r="D16" s="71"/>
      <c r="E16" s="72"/>
      <c r="F16" s="73"/>
      <c r="G16" s="74"/>
      <c r="H16" s="74"/>
      <c r="I16" s="75"/>
      <c r="J16" s="61"/>
      <c r="K16" s="61"/>
    </row>
    <row r="17" spans="1:11" ht="12.75" customHeight="1" x14ac:dyDescent="0.3">
      <c r="A17" s="68" t="s">
        <v>47</v>
      </c>
      <c r="B17" s="69" t="s">
        <v>73</v>
      </c>
      <c r="C17" s="69" t="s">
        <v>74</v>
      </c>
      <c r="D17" s="71" t="s">
        <v>17</v>
      </c>
      <c r="E17" s="72">
        <f>SUM(F17:G17)</f>
        <v>576</v>
      </c>
      <c r="F17" s="73">
        <v>402</v>
      </c>
      <c r="G17" s="74">
        <v>174</v>
      </c>
      <c r="H17" s="74">
        <v>2</v>
      </c>
      <c r="I17" s="75"/>
      <c r="J17" s="61"/>
      <c r="K17" s="61"/>
    </row>
    <row r="18" spans="1:11" ht="12.75" customHeight="1" x14ac:dyDescent="0.3">
      <c r="A18" s="68" t="s">
        <v>48</v>
      </c>
      <c r="B18" s="69" t="s">
        <v>75</v>
      </c>
      <c r="C18" s="70" t="s">
        <v>62</v>
      </c>
      <c r="D18" s="71" t="s">
        <v>17</v>
      </c>
      <c r="E18" s="72">
        <f>SUM(F18:G18)</f>
        <v>575</v>
      </c>
      <c r="F18" s="73">
        <v>357</v>
      </c>
      <c r="G18" s="74">
        <v>218</v>
      </c>
      <c r="H18" s="74">
        <v>3</v>
      </c>
      <c r="I18" s="75"/>
      <c r="J18" s="61"/>
      <c r="K18" s="61"/>
    </row>
    <row r="19" spans="1:11" ht="12.75" customHeight="1" x14ac:dyDescent="0.3">
      <c r="A19" s="68" t="s">
        <v>49</v>
      </c>
      <c r="B19" s="69" t="s">
        <v>76</v>
      </c>
      <c r="C19" s="70" t="s">
        <v>77</v>
      </c>
      <c r="D19" s="71" t="s">
        <v>17</v>
      </c>
      <c r="E19" s="72">
        <f>SUM(F19:G19)</f>
        <v>572</v>
      </c>
      <c r="F19" s="73">
        <v>400</v>
      </c>
      <c r="G19" s="74">
        <v>172</v>
      </c>
      <c r="H19" s="74">
        <v>11</v>
      </c>
      <c r="I19" s="75"/>
      <c r="J19" s="61"/>
      <c r="K19" s="61"/>
    </row>
    <row r="20" spans="1:11" ht="12.75" customHeight="1" x14ac:dyDescent="0.3">
      <c r="A20" s="68" t="s">
        <v>50</v>
      </c>
      <c r="B20" s="70" t="s">
        <v>78</v>
      </c>
      <c r="C20" s="70" t="s">
        <v>79</v>
      </c>
      <c r="D20" s="71" t="s">
        <v>17</v>
      </c>
      <c r="E20" s="72">
        <f>SUM(F20:G20)</f>
        <v>570</v>
      </c>
      <c r="F20" s="73">
        <v>376</v>
      </c>
      <c r="G20" s="74">
        <v>194</v>
      </c>
      <c r="H20" s="74">
        <v>3</v>
      </c>
      <c r="I20" s="75"/>
      <c r="J20" s="61"/>
      <c r="K20" s="61"/>
    </row>
    <row r="21" spans="1:11" ht="12.75" customHeight="1" x14ac:dyDescent="0.3">
      <c r="A21" s="68" t="s">
        <v>51</v>
      </c>
      <c r="B21" s="70" t="s">
        <v>80</v>
      </c>
      <c r="C21" s="70" t="s">
        <v>77</v>
      </c>
      <c r="D21" s="71" t="s">
        <v>17</v>
      </c>
      <c r="E21" s="72">
        <f>SUM(F21:G21)</f>
        <v>555</v>
      </c>
      <c r="F21" s="73">
        <v>380</v>
      </c>
      <c r="G21" s="74">
        <v>175</v>
      </c>
      <c r="H21" s="74">
        <v>12</v>
      </c>
      <c r="I21" s="75"/>
      <c r="J21" s="61"/>
      <c r="K21" s="61"/>
    </row>
    <row r="22" spans="1:11" ht="12.75" customHeight="1" x14ac:dyDescent="0.3">
      <c r="A22" s="68" t="s">
        <v>52</v>
      </c>
      <c r="B22" s="70" t="s">
        <v>81</v>
      </c>
      <c r="C22" s="70" t="s">
        <v>82</v>
      </c>
      <c r="D22" s="71" t="s">
        <v>17</v>
      </c>
      <c r="E22" s="72">
        <f>SUM(F22:G22)</f>
        <v>536</v>
      </c>
      <c r="F22" s="73">
        <v>348</v>
      </c>
      <c r="G22" s="74">
        <v>188</v>
      </c>
      <c r="H22" s="74">
        <v>2</v>
      </c>
      <c r="I22" s="75"/>
      <c r="J22" s="61"/>
      <c r="K22" s="61"/>
    </row>
    <row r="23" spans="1:11" ht="12.75" customHeight="1" x14ac:dyDescent="0.3">
      <c r="A23" s="68" t="s">
        <v>53</v>
      </c>
      <c r="B23" s="69" t="s">
        <v>83</v>
      </c>
      <c r="C23" s="69" t="s">
        <v>84</v>
      </c>
      <c r="D23" s="71" t="s">
        <v>17</v>
      </c>
      <c r="E23" s="72">
        <f>SUM(F23:G23)</f>
        <v>536</v>
      </c>
      <c r="F23" s="73">
        <v>353</v>
      </c>
      <c r="G23" s="74">
        <v>183</v>
      </c>
      <c r="H23" s="74">
        <v>3</v>
      </c>
      <c r="I23" s="75"/>
      <c r="J23" s="61"/>
      <c r="K23" s="61"/>
    </row>
    <row r="24" spans="1:11" ht="12.75" customHeight="1" x14ac:dyDescent="0.3">
      <c r="A24" s="68" t="s">
        <v>54</v>
      </c>
      <c r="B24" s="77" t="s">
        <v>85</v>
      </c>
      <c r="C24" s="69" t="s">
        <v>86</v>
      </c>
      <c r="D24" s="71" t="s">
        <v>17</v>
      </c>
      <c r="E24" s="72">
        <f>SUM(F24:G24)</f>
        <v>518</v>
      </c>
      <c r="F24" s="73">
        <v>361</v>
      </c>
      <c r="G24" s="74">
        <v>157</v>
      </c>
      <c r="H24" s="74">
        <v>8</v>
      </c>
      <c r="I24" s="75"/>
      <c r="J24" s="61"/>
      <c r="K24" s="61"/>
    </row>
    <row r="25" spans="1:11" ht="12.75" customHeight="1" x14ac:dyDescent="0.3">
      <c r="A25" s="68" t="s">
        <v>55</v>
      </c>
      <c r="B25" s="70" t="s">
        <v>87</v>
      </c>
      <c r="C25" s="70" t="s">
        <v>79</v>
      </c>
      <c r="D25" s="71" t="s">
        <v>17</v>
      </c>
      <c r="E25" s="72">
        <f>SUM(F25:G25)</f>
        <v>512</v>
      </c>
      <c r="F25" s="73">
        <v>361</v>
      </c>
      <c r="G25" s="74">
        <v>151</v>
      </c>
      <c r="H25" s="74">
        <v>12</v>
      </c>
      <c r="I25" s="75"/>
      <c r="J25" s="61"/>
      <c r="K25" s="61"/>
    </row>
    <row r="26" spans="1:11" ht="12.75" customHeight="1" x14ac:dyDescent="0.3">
      <c r="A26" s="68" t="s">
        <v>56</v>
      </c>
      <c r="B26" s="69" t="s">
        <v>88</v>
      </c>
      <c r="C26" s="69" t="s">
        <v>89</v>
      </c>
      <c r="D26" s="71" t="s">
        <v>17</v>
      </c>
      <c r="E26" s="72">
        <f>SUM(F26:G26)</f>
        <v>504</v>
      </c>
      <c r="F26" s="73">
        <v>342</v>
      </c>
      <c r="G26" s="74">
        <v>162</v>
      </c>
      <c r="H26" s="74">
        <v>9</v>
      </c>
      <c r="I26" s="75"/>
      <c r="J26" s="61"/>
      <c r="K26" s="61"/>
    </row>
    <row r="27" spans="1:11" ht="12.75" customHeight="1" x14ac:dyDescent="0.3">
      <c r="A27" s="68" t="s">
        <v>57</v>
      </c>
      <c r="B27" s="69" t="s">
        <v>90</v>
      </c>
      <c r="C27" s="69" t="s">
        <v>84</v>
      </c>
      <c r="D27" s="71" t="s">
        <v>17</v>
      </c>
      <c r="E27" s="72">
        <f>SUM(F27:G27)</f>
        <v>501</v>
      </c>
      <c r="F27" s="73">
        <v>342</v>
      </c>
      <c r="G27" s="74">
        <v>159</v>
      </c>
      <c r="H27" s="74">
        <v>5</v>
      </c>
      <c r="I27" s="75"/>
      <c r="J27" s="61"/>
      <c r="K27" s="61"/>
    </row>
    <row r="28" spans="1:11" ht="12.75" customHeight="1" x14ac:dyDescent="0.3">
      <c r="A28" s="68" t="s">
        <v>58</v>
      </c>
      <c r="B28" s="70" t="s">
        <v>91</v>
      </c>
      <c r="C28" s="69" t="s">
        <v>92</v>
      </c>
      <c r="D28" s="71" t="s">
        <v>17</v>
      </c>
      <c r="E28" s="72">
        <f>SUM(F28:G28)</f>
        <v>492</v>
      </c>
      <c r="F28" s="73">
        <v>358</v>
      </c>
      <c r="G28" s="74">
        <v>134</v>
      </c>
      <c r="H28" s="74">
        <v>9</v>
      </c>
      <c r="I28" s="75"/>
      <c r="J28" s="61"/>
      <c r="K28" s="61"/>
    </row>
    <row r="29" spans="1:11" ht="12.75" customHeight="1" x14ac:dyDescent="0.3">
      <c r="A29" s="68" t="s">
        <v>99</v>
      </c>
      <c r="B29" s="70" t="s">
        <v>93</v>
      </c>
      <c r="C29" s="70" t="s">
        <v>64</v>
      </c>
      <c r="D29" s="71" t="s">
        <v>17</v>
      </c>
      <c r="E29" s="72">
        <f>SUM(F29:G29)</f>
        <v>478</v>
      </c>
      <c r="F29" s="73">
        <v>342</v>
      </c>
      <c r="G29" s="74">
        <v>136</v>
      </c>
      <c r="H29" s="74">
        <v>13</v>
      </c>
      <c r="I29" s="75"/>
      <c r="J29" s="61"/>
      <c r="K29" s="61"/>
    </row>
    <row r="30" spans="1:11" ht="12.75" customHeight="1" x14ac:dyDescent="0.3">
      <c r="A30" s="68" t="s">
        <v>100</v>
      </c>
      <c r="B30" s="70" t="s">
        <v>94</v>
      </c>
      <c r="C30" s="70" t="s">
        <v>95</v>
      </c>
      <c r="D30" s="71" t="s">
        <v>17</v>
      </c>
      <c r="E30" s="72">
        <f>SUM(F30:G30)</f>
        <v>478</v>
      </c>
      <c r="F30" s="73">
        <v>354</v>
      </c>
      <c r="G30" s="74">
        <v>124</v>
      </c>
      <c r="H30" s="74">
        <v>15</v>
      </c>
      <c r="I30" s="75"/>
      <c r="J30" s="61"/>
      <c r="K30" s="61"/>
    </row>
    <row r="31" spans="1:11" ht="12.75" customHeight="1" x14ac:dyDescent="0.3">
      <c r="A31" s="68" t="s">
        <v>101</v>
      </c>
      <c r="B31" s="69" t="s">
        <v>96</v>
      </c>
      <c r="C31" s="69" t="s">
        <v>64</v>
      </c>
      <c r="D31" s="71" t="s">
        <v>17</v>
      </c>
      <c r="E31" s="72">
        <f>SUM(F31:G31)</f>
        <v>467</v>
      </c>
      <c r="F31" s="73">
        <v>339</v>
      </c>
      <c r="G31" s="74">
        <v>128</v>
      </c>
      <c r="H31" s="74">
        <v>13</v>
      </c>
      <c r="I31" s="75"/>
      <c r="J31" s="61"/>
      <c r="K31" s="61"/>
    </row>
    <row r="32" spans="1:11" ht="12.75" customHeight="1" x14ac:dyDescent="0.3">
      <c r="A32" s="68" t="s">
        <v>30</v>
      </c>
      <c r="B32" s="70" t="s">
        <v>97</v>
      </c>
      <c r="C32" s="69" t="s">
        <v>84</v>
      </c>
      <c r="D32" s="71" t="s">
        <v>17</v>
      </c>
      <c r="E32" s="72">
        <f>SUM(F32:G32)</f>
        <v>464</v>
      </c>
      <c r="F32" s="73">
        <v>331</v>
      </c>
      <c r="G32" s="74">
        <v>133</v>
      </c>
      <c r="H32" s="74">
        <v>11</v>
      </c>
      <c r="I32" s="75"/>
      <c r="J32" s="61"/>
      <c r="K32" s="61"/>
    </row>
    <row r="33" spans="1:11" ht="12.75" customHeight="1" x14ac:dyDescent="0.3">
      <c r="A33" s="68" t="s">
        <v>32</v>
      </c>
      <c r="B33" s="77" t="s">
        <v>98</v>
      </c>
      <c r="C33" s="69" t="s">
        <v>86</v>
      </c>
      <c r="D33" s="71" t="s">
        <v>17</v>
      </c>
      <c r="E33" s="72">
        <f>SUM(F33:G33)</f>
        <v>414</v>
      </c>
      <c r="F33" s="73">
        <v>301</v>
      </c>
      <c r="G33" s="74">
        <v>113</v>
      </c>
      <c r="H33" s="74">
        <v>18</v>
      </c>
      <c r="I33" s="75"/>
      <c r="J33" s="61"/>
      <c r="K33" s="61"/>
    </row>
    <row r="34" spans="1:11" ht="12.75" customHeight="1" x14ac:dyDescent="0.3">
      <c r="A34" s="68"/>
      <c r="B34" s="78"/>
      <c r="C34" s="78"/>
      <c r="D34" s="79"/>
      <c r="E34" s="72"/>
      <c r="F34" s="74"/>
      <c r="G34" s="74"/>
      <c r="H34" s="74"/>
      <c r="I34" s="75"/>
      <c r="J34" s="61"/>
      <c r="K34" s="61"/>
    </row>
    <row r="35" spans="1:11" ht="12.75" customHeight="1" x14ac:dyDescent="0.3">
      <c r="A35" s="68"/>
      <c r="B35" s="69"/>
      <c r="C35" s="69"/>
      <c r="D35" s="71"/>
      <c r="E35" s="72"/>
      <c r="F35" s="74"/>
      <c r="G35" s="74"/>
      <c r="H35" s="74"/>
      <c r="I35" s="75"/>
      <c r="J35" s="61"/>
      <c r="K35" s="61"/>
    </row>
    <row r="36" spans="1:11" ht="12.75" customHeight="1" x14ac:dyDescent="0.3">
      <c r="A36" s="68"/>
      <c r="B36" s="76"/>
      <c r="C36" s="69"/>
      <c r="D36" s="71"/>
      <c r="E36" s="72"/>
      <c r="F36" s="74"/>
      <c r="G36" s="74"/>
      <c r="H36" s="74"/>
      <c r="I36" s="75"/>
      <c r="J36" s="61"/>
      <c r="K36" s="61"/>
    </row>
    <row r="37" spans="1:11" ht="12.75" customHeight="1" x14ac:dyDescent="0.3">
      <c r="A37" s="68"/>
      <c r="B37" s="69"/>
      <c r="C37" s="70"/>
      <c r="D37" s="71"/>
      <c r="E37" s="72"/>
      <c r="F37" s="74"/>
      <c r="G37" s="74"/>
      <c r="H37" s="74"/>
      <c r="I37" s="75"/>
      <c r="J37" s="61"/>
      <c r="K37" s="61"/>
    </row>
    <row r="38" spans="1:11" ht="12.75" customHeight="1" x14ac:dyDescent="0.3">
      <c r="A38" s="68"/>
      <c r="B38" s="69"/>
      <c r="C38" s="69"/>
      <c r="D38" s="71"/>
      <c r="E38" s="72"/>
      <c r="F38" s="74"/>
      <c r="G38" s="74"/>
      <c r="H38" s="74"/>
      <c r="I38" s="75"/>
      <c r="J38" s="61"/>
      <c r="K38" s="61"/>
    </row>
    <row r="39" spans="1:11" ht="12.75" customHeight="1" x14ac:dyDescent="0.3">
      <c r="A39" s="68"/>
      <c r="B39" s="69"/>
      <c r="C39" s="69"/>
      <c r="D39" s="71"/>
      <c r="E39" s="72"/>
      <c r="F39" s="74"/>
      <c r="G39" s="74"/>
      <c r="H39" s="74"/>
      <c r="I39" s="75"/>
      <c r="J39" s="61"/>
      <c r="K39" s="61"/>
    </row>
    <row r="40" spans="1:11" ht="12.75" customHeight="1" x14ac:dyDescent="0.3">
      <c r="A40" s="68"/>
      <c r="B40" s="77"/>
      <c r="C40" s="69"/>
      <c r="D40" s="71"/>
      <c r="E40" s="72"/>
      <c r="F40" s="74"/>
      <c r="G40" s="74"/>
      <c r="H40" s="74"/>
      <c r="I40" s="75"/>
      <c r="J40" s="61"/>
      <c r="K40" s="61"/>
    </row>
    <row r="41" spans="1:11" ht="12.75" customHeight="1" x14ac:dyDescent="0.3">
      <c r="A41" s="68"/>
      <c r="B41" s="70"/>
      <c r="C41" s="70"/>
      <c r="D41" s="71"/>
      <c r="E41" s="72"/>
      <c r="F41" s="74"/>
      <c r="G41" s="74"/>
      <c r="H41" s="74"/>
      <c r="I41" s="75"/>
      <c r="J41" s="61"/>
      <c r="K41" s="61"/>
    </row>
    <row r="42" spans="1:11" ht="12.75" customHeight="1" x14ac:dyDescent="0.3">
      <c r="A42" s="68"/>
      <c r="B42" s="70"/>
      <c r="C42" s="70"/>
      <c r="D42" s="71"/>
      <c r="E42" s="72"/>
      <c r="F42" s="74"/>
      <c r="G42" s="74"/>
      <c r="H42" s="74"/>
      <c r="I42" s="75"/>
      <c r="J42" s="61"/>
      <c r="K42" s="61"/>
    </row>
    <row r="43" spans="1:11" ht="12.75" customHeight="1" x14ac:dyDescent="0.3">
      <c r="A43" s="68"/>
      <c r="B43" s="80"/>
      <c r="C43" s="80"/>
      <c r="D43" s="74"/>
      <c r="E43" s="72"/>
      <c r="F43" s="74"/>
      <c r="G43" s="74"/>
      <c r="H43" s="74"/>
      <c r="I43" s="75"/>
      <c r="J43" s="61"/>
      <c r="K43" s="61"/>
    </row>
    <row r="44" spans="1:11" ht="12.75" customHeight="1" x14ac:dyDescent="0.3">
      <c r="A44" s="68"/>
      <c r="B44" s="80"/>
      <c r="C44" s="80"/>
      <c r="D44" s="74"/>
      <c r="E44" s="72"/>
      <c r="F44" s="74"/>
      <c r="G44" s="74"/>
      <c r="H44" s="74"/>
      <c r="I44" s="75"/>
      <c r="J44" s="61"/>
      <c r="K44" s="61"/>
    </row>
    <row r="45" spans="1:11" ht="12.75" customHeight="1" x14ac:dyDescent="0.3">
      <c r="A45" s="68"/>
      <c r="B45" s="80"/>
      <c r="C45" s="80"/>
      <c r="D45" s="74"/>
      <c r="E45" s="72"/>
      <c r="F45" s="74"/>
      <c r="G45" s="74"/>
      <c r="H45" s="74"/>
      <c r="I45" s="75"/>
      <c r="J45" s="61"/>
      <c r="K45" s="61"/>
    </row>
    <row r="46" spans="1:11" ht="12.75" customHeight="1" x14ac:dyDescent="0.3">
      <c r="A46" s="68"/>
      <c r="B46" s="80"/>
      <c r="C46" s="80"/>
      <c r="D46" s="74"/>
      <c r="E46" s="72"/>
      <c r="F46" s="74"/>
      <c r="G46" s="74"/>
      <c r="H46" s="74"/>
      <c r="I46" s="75"/>
      <c r="J46" s="61"/>
      <c r="K46" s="61"/>
    </row>
    <row r="47" spans="1:11" ht="12.75" customHeight="1" x14ac:dyDescent="0.3">
      <c r="A47" s="68"/>
      <c r="B47" s="80"/>
      <c r="C47" s="80"/>
      <c r="D47" s="74"/>
      <c r="E47" s="72"/>
      <c r="F47" s="74"/>
      <c r="G47" s="74"/>
      <c r="H47" s="74"/>
      <c r="I47" s="75"/>
      <c r="J47" s="61"/>
      <c r="K47" s="61"/>
    </row>
    <row r="48" spans="1:11" ht="12.75" customHeight="1" x14ac:dyDescent="0.3">
      <c r="A48" s="68"/>
      <c r="B48" s="80"/>
      <c r="C48" s="80"/>
      <c r="D48" s="74"/>
      <c r="E48" s="72"/>
      <c r="F48" s="74"/>
      <c r="G48" s="74"/>
      <c r="H48" s="74"/>
      <c r="I48" s="75"/>
      <c r="J48" s="61"/>
      <c r="K48" s="61"/>
    </row>
    <row r="49" spans="1:11" ht="12.75" customHeight="1" x14ac:dyDescent="0.3">
      <c r="A49" s="68"/>
      <c r="B49" s="80"/>
      <c r="C49" s="80"/>
      <c r="D49" s="74"/>
      <c r="E49" s="72"/>
      <c r="F49" s="74"/>
      <c r="G49" s="74"/>
      <c r="H49" s="74"/>
      <c r="I49" s="75"/>
      <c r="J49" s="61"/>
      <c r="K49" s="61"/>
    </row>
    <row r="50" spans="1:11" ht="12.75" customHeight="1" x14ac:dyDescent="0.3">
      <c r="A50" s="68"/>
      <c r="B50" s="80"/>
      <c r="C50" s="80"/>
      <c r="D50" s="74"/>
      <c r="E50" s="72"/>
      <c r="F50" s="74"/>
      <c r="G50" s="74"/>
      <c r="H50" s="74"/>
      <c r="I50" s="75"/>
      <c r="J50" s="61"/>
      <c r="K50" s="61"/>
    </row>
    <row r="51" spans="1:11" ht="12.75" customHeight="1" x14ac:dyDescent="0.3">
      <c r="A51" s="68"/>
      <c r="B51" s="80"/>
      <c r="C51" s="80"/>
      <c r="D51" s="74"/>
      <c r="E51" s="72"/>
      <c r="F51" s="74"/>
      <c r="G51" s="74"/>
      <c r="H51" s="74"/>
      <c r="I51" s="75"/>
      <c r="J51" s="61"/>
      <c r="K51" s="61"/>
    </row>
    <row r="52" spans="1:11" ht="12.75" customHeight="1" x14ac:dyDescent="0.3">
      <c r="A52" s="81"/>
      <c r="B52" s="80"/>
      <c r="C52" s="80"/>
      <c r="D52" s="74"/>
      <c r="E52" s="82"/>
      <c r="F52" s="74"/>
      <c r="G52" s="74"/>
      <c r="H52" s="74"/>
      <c r="I52" s="75"/>
      <c r="J52" s="61"/>
      <c r="K52" s="61"/>
    </row>
    <row r="53" spans="1:11" ht="12.75" customHeight="1" x14ac:dyDescent="0.3">
      <c r="A53" s="81"/>
      <c r="B53" s="80"/>
      <c r="C53" s="80"/>
      <c r="D53" s="74"/>
      <c r="E53" s="82"/>
      <c r="F53" s="74"/>
      <c r="G53" s="74"/>
      <c r="H53" s="74"/>
      <c r="I53" s="75"/>
      <c r="J53" s="61"/>
      <c r="K53" s="61"/>
    </row>
    <row r="54" spans="1:11" ht="12.75" customHeight="1" x14ac:dyDescent="0.3">
      <c r="A54" s="81"/>
      <c r="B54" s="80"/>
      <c r="C54" s="80"/>
      <c r="D54" s="74"/>
      <c r="E54" s="82"/>
      <c r="F54" s="74"/>
      <c r="G54" s="74"/>
      <c r="H54" s="74"/>
      <c r="I54" s="75"/>
      <c r="J54" s="61"/>
      <c r="K54" s="61"/>
    </row>
    <row r="55" spans="1:11" ht="12.75" customHeight="1" x14ac:dyDescent="0.3">
      <c r="A55" s="81"/>
      <c r="B55" s="80"/>
      <c r="C55" s="80"/>
      <c r="D55" s="74"/>
      <c r="E55" s="82"/>
      <c r="F55" s="74"/>
      <c r="G55" s="74"/>
      <c r="H55" s="74"/>
      <c r="I55" s="75"/>
      <c r="J55" s="61"/>
      <c r="K55" s="61"/>
    </row>
    <row r="56" spans="1:11" ht="12.75" customHeight="1" x14ac:dyDescent="0.3">
      <c r="A56" s="81"/>
      <c r="B56" s="80"/>
      <c r="C56" s="80"/>
      <c r="D56" s="74"/>
      <c r="E56" s="82"/>
      <c r="F56" s="74"/>
      <c r="G56" s="74"/>
      <c r="H56" s="74"/>
      <c r="I56" s="75"/>
      <c r="J56" s="61"/>
      <c r="K56" s="61"/>
    </row>
    <row r="57" spans="1:11" ht="12.75" customHeight="1" x14ac:dyDescent="0.3">
      <c r="A57" s="81"/>
      <c r="B57" s="80"/>
      <c r="C57" s="80"/>
      <c r="D57" s="74"/>
      <c r="E57" s="82"/>
      <c r="F57" s="74"/>
      <c r="G57" s="74"/>
      <c r="H57" s="74"/>
      <c r="I57" s="75"/>
      <c r="J57" s="61"/>
      <c r="K57" s="61"/>
    </row>
    <row r="58" spans="1:11" ht="12.75" customHeight="1" x14ac:dyDescent="0.3">
      <c r="A58" s="81"/>
      <c r="B58" s="80"/>
      <c r="C58" s="80"/>
      <c r="D58" s="74"/>
      <c r="E58" s="82"/>
      <c r="F58" s="74"/>
      <c r="G58" s="74"/>
      <c r="H58" s="74"/>
      <c r="I58" s="75"/>
      <c r="J58" s="61"/>
      <c r="K58" s="61"/>
    </row>
    <row r="59" spans="1:11" ht="12.75" customHeight="1" x14ac:dyDescent="0.3">
      <c r="A59" s="81"/>
      <c r="B59" s="80"/>
      <c r="C59" s="80"/>
      <c r="D59" s="74"/>
      <c r="E59" s="82"/>
      <c r="F59" s="74"/>
      <c r="G59" s="74"/>
      <c r="H59" s="74"/>
      <c r="I59" s="75"/>
      <c r="J59" s="61"/>
      <c r="K59" s="61"/>
    </row>
    <row r="60" spans="1:11" ht="12.75" customHeight="1" x14ac:dyDescent="0.3">
      <c r="A60" s="81" t="str">
        <f>IF(OR(ISBLANK($B60),$D60&lt;0),"",ROW(A60)-7)</f>
        <v/>
      </c>
      <c r="B60" s="80"/>
      <c r="C60" s="80"/>
      <c r="D60" s="74"/>
      <c r="E60" s="82"/>
      <c r="F60" s="74"/>
      <c r="G60" s="74"/>
      <c r="H60" s="74"/>
      <c r="I60" s="75"/>
      <c r="J60" s="61"/>
      <c r="K60" s="61"/>
    </row>
    <row r="61" spans="1:11" ht="12.75" customHeight="1" x14ac:dyDescent="0.3">
      <c r="A61" s="81" t="str">
        <f>IF(OR(ISBLANK($B61),$D61&lt;0),"",ROW(A61)-7)</f>
        <v/>
      </c>
      <c r="B61" s="80"/>
      <c r="C61" s="80"/>
      <c r="D61" s="74"/>
      <c r="E61" s="82"/>
      <c r="F61" s="74"/>
      <c r="G61" s="74"/>
      <c r="H61" s="74"/>
      <c r="I61" s="75"/>
      <c r="J61" s="61"/>
      <c r="K61" s="61"/>
    </row>
    <row r="62" spans="1:11" ht="12.75" customHeight="1" x14ac:dyDescent="0.3">
      <c r="A62" s="81" t="str">
        <f>IF(OR(ISBLANK($B62),$D62&lt;0),"",ROW(A62)-7)</f>
        <v/>
      </c>
      <c r="B62" s="80"/>
      <c r="C62" s="80"/>
      <c r="D62" s="74"/>
      <c r="E62" s="82"/>
      <c r="F62" s="74"/>
      <c r="G62" s="74"/>
      <c r="H62" s="74"/>
      <c r="I62" s="75"/>
      <c r="J62" s="61"/>
      <c r="K62" s="61"/>
    </row>
    <row r="63" spans="1:11" ht="12.75" customHeight="1" x14ac:dyDescent="0.3">
      <c r="A63" s="81" t="str">
        <f>IF(OR(ISBLANK($B63),$D63&lt;0),"",ROW(A63)-7)</f>
        <v/>
      </c>
      <c r="B63" s="80"/>
      <c r="C63" s="80"/>
      <c r="D63" s="74"/>
      <c r="E63" s="82"/>
      <c r="F63" s="74"/>
      <c r="G63" s="74"/>
      <c r="H63" s="74"/>
      <c r="I63" s="75"/>
      <c r="J63" s="61"/>
      <c r="K63" s="61"/>
    </row>
    <row r="64" spans="1:11" ht="12.75" customHeight="1" x14ac:dyDescent="0.3">
      <c r="A64" s="81" t="str">
        <f>IF(OR(ISBLANK($B64),$D64&lt;0),"",ROW(A64)-7)</f>
        <v/>
      </c>
      <c r="B64" s="80"/>
      <c r="C64" s="80"/>
      <c r="D64" s="74"/>
      <c r="E64" s="82"/>
      <c r="F64" s="74"/>
      <c r="G64" s="74"/>
      <c r="H64" s="74"/>
      <c r="I64" s="75"/>
      <c r="J64" s="61"/>
      <c r="K64" s="61"/>
    </row>
    <row r="65" spans="1:11" ht="12.75" customHeight="1" x14ac:dyDescent="0.3">
      <c r="A65" s="81" t="str">
        <f>IF(OR(ISBLANK($B65),$D65&lt;0),"",ROW(A65)-7)</f>
        <v/>
      </c>
      <c r="B65" s="80"/>
      <c r="C65" s="80"/>
      <c r="D65" s="74"/>
      <c r="E65" s="82"/>
      <c r="F65" s="74"/>
      <c r="G65" s="74"/>
      <c r="H65" s="74"/>
      <c r="I65" s="75"/>
      <c r="J65" s="61"/>
      <c r="K65" s="61"/>
    </row>
    <row r="66" spans="1:11" ht="12.75" customHeight="1" x14ac:dyDescent="0.3">
      <c r="A66" s="81" t="str">
        <f>IF(OR(ISBLANK($B66),$D66&lt;0),"",ROW(A66)-7)</f>
        <v/>
      </c>
      <c r="B66" s="80"/>
      <c r="C66" s="80"/>
      <c r="D66" s="74"/>
      <c r="E66" s="82"/>
      <c r="F66" s="74"/>
      <c r="G66" s="74"/>
      <c r="H66" s="74"/>
      <c r="I66" s="75"/>
      <c r="J66" s="61"/>
      <c r="K66" s="61"/>
    </row>
    <row r="67" spans="1:11" ht="12.75" customHeight="1" x14ac:dyDescent="0.3">
      <c r="A67" s="81" t="str">
        <f>IF(OR(ISBLANK($B67),$D67&lt;0),"",ROW(A67)-7)</f>
        <v/>
      </c>
      <c r="B67" s="80"/>
      <c r="C67" s="80"/>
      <c r="D67" s="74"/>
      <c r="E67" s="82"/>
      <c r="F67" s="74"/>
      <c r="G67" s="74"/>
      <c r="H67" s="74"/>
      <c r="I67" s="75"/>
      <c r="J67" s="61"/>
      <c r="K67" s="61"/>
    </row>
    <row r="68" spans="1:11" ht="12.75" customHeight="1" x14ac:dyDescent="0.3">
      <c r="A68" s="81" t="str">
        <f>IF(OR(ISBLANK($B68),$D68&lt;0),"",ROW(A68)-7)</f>
        <v/>
      </c>
      <c r="B68" s="80"/>
      <c r="C68" s="80"/>
      <c r="D68" s="74"/>
      <c r="E68" s="82"/>
      <c r="F68" s="74"/>
      <c r="G68" s="74"/>
      <c r="H68" s="74"/>
      <c r="I68" s="75"/>
      <c r="J68" s="61"/>
      <c r="K68" s="61"/>
    </row>
    <row r="69" spans="1:11" ht="12.75" customHeight="1" x14ac:dyDescent="0.3">
      <c r="A69" s="81" t="str">
        <f>IF(OR(ISBLANK($B69),$D69&lt;0),"",ROW(A69)-7)</f>
        <v/>
      </c>
      <c r="B69" s="80"/>
      <c r="C69" s="80"/>
      <c r="D69" s="74"/>
      <c r="E69" s="82"/>
      <c r="F69" s="74"/>
      <c r="G69" s="74"/>
      <c r="H69" s="74"/>
      <c r="I69" s="75"/>
      <c r="J69" s="61"/>
      <c r="K69" s="61"/>
    </row>
    <row r="70" spans="1:11" ht="12.75" customHeight="1" x14ac:dyDescent="0.3">
      <c r="A70" s="81" t="str">
        <f>IF(OR(ISBLANK($B70),$D70&lt;0),"",ROW(A70)-7)</f>
        <v/>
      </c>
      <c r="B70" s="80"/>
      <c r="C70" s="80"/>
      <c r="D70" s="74"/>
      <c r="E70" s="82"/>
      <c r="F70" s="74"/>
      <c r="G70" s="74"/>
      <c r="H70" s="74"/>
      <c r="I70" s="75"/>
      <c r="J70" s="61"/>
      <c r="K70" s="61"/>
    </row>
    <row r="71" spans="1:11" ht="12.75" customHeight="1" x14ac:dyDescent="0.3">
      <c r="A71" s="81" t="str">
        <f>IF(OR(ISBLANK($B71),$D71&lt;0),"",ROW(A71)-7)</f>
        <v/>
      </c>
      <c r="B71" s="80"/>
      <c r="C71" s="80"/>
      <c r="D71" s="74"/>
      <c r="E71" s="82"/>
      <c r="F71" s="74"/>
      <c r="G71" s="74"/>
      <c r="H71" s="74"/>
      <c r="I71" s="75"/>
      <c r="J71" s="61"/>
      <c r="K71" s="61"/>
    </row>
    <row r="72" spans="1:11" ht="12.75" customHeight="1" x14ac:dyDescent="0.3">
      <c r="A72" s="81" t="str">
        <f>IF(OR(ISBLANK($B72),$D72&lt;0),"",ROW(A72)-7)</f>
        <v/>
      </c>
      <c r="B72" s="80"/>
      <c r="C72" s="80"/>
      <c r="D72" s="74"/>
      <c r="E72" s="82" t="str">
        <f t="shared" ref="E72:E76" si="0">IF(OR(ISBLANK($F72))," ",F72+G72)</f>
        <v xml:space="preserve"> </v>
      </c>
      <c r="F72" s="74"/>
      <c r="G72" s="74"/>
      <c r="H72" s="74"/>
      <c r="I72" s="75"/>
      <c r="J72" s="61"/>
      <c r="K72" s="61"/>
    </row>
    <row r="73" spans="1:11" ht="12.75" customHeight="1" x14ac:dyDescent="0.3">
      <c r="A73" s="81" t="str">
        <f>IF(OR(ISBLANK($B73),$D73&lt;0),"",ROW(A73)-7)</f>
        <v/>
      </c>
      <c r="B73" s="80"/>
      <c r="C73" s="80"/>
      <c r="D73" s="74"/>
      <c r="E73" s="82" t="str">
        <f t="shared" si="0"/>
        <v xml:space="preserve"> </v>
      </c>
      <c r="F73" s="74"/>
      <c r="G73" s="74"/>
      <c r="H73" s="74"/>
      <c r="I73" s="75"/>
      <c r="J73" s="61"/>
      <c r="K73" s="61"/>
    </row>
    <row r="74" spans="1:11" ht="12.75" customHeight="1" x14ac:dyDescent="0.3">
      <c r="A74" s="81" t="str">
        <f>IF(OR(ISBLANK($B74),$D74&lt;0),"",ROW(A74)-7)</f>
        <v/>
      </c>
      <c r="B74" s="80"/>
      <c r="C74" s="80"/>
      <c r="D74" s="74"/>
      <c r="E74" s="82" t="str">
        <f t="shared" si="0"/>
        <v xml:space="preserve"> </v>
      </c>
      <c r="F74" s="74"/>
      <c r="G74" s="74"/>
      <c r="H74" s="74"/>
      <c r="I74" s="75"/>
      <c r="J74" s="61"/>
      <c r="K74" s="61"/>
    </row>
    <row r="75" spans="1:11" ht="12.75" customHeight="1" x14ac:dyDescent="0.3">
      <c r="A75" s="81" t="str">
        <f>IF(OR(ISBLANK($B75),$D75&lt;0),"",ROW(A75)-7)</f>
        <v/>
      </c>
      <c r="B75" s="80"/>
      <c r="C75" s="80"/>
      <c r="D75" s="74"/>
      <c r="E75" s="82" t="str">
        <f t="shared" si="0"/>
        <v xml:space="preserve"> </v>
      </c>
      <c r="F75" s="74"/>
      <c r="G75" s="74"/>
      <c r="H75" s="74"/>
      <c r="I75" s="75"/>
      <c r="J75" s="61"/>
      <c r="K75" s="61"/>
    </row>
    <row r="76" spans="1:11" ht="12.75" customHeight="1" x14ac:dyDescent="0.3">
      <c r="A76" s="81" t="str">
        <f>IF(OR(ISBLANK($B76),$D76&lt;0),"",ROW(A76)-7)</f>
        <v/>
      </c>
      <c r="B76" s="80"/>
      <c r="C76" s="80"/>
      <c r="D76" s="74"/>
      <c r="E76" s="82" t="str">
        <f t="shared" si="0"/>
        <v xml:space="preserve"> </v>
      </c>
      <c r="F76" s="74"/>
      <c r="G76" s="74"/>
      <c r="H76" s="74"/>
      <c r="I76" s="75"/>
      <c r="J76" s="61"/>
      <c r="K76" s="61"/>
    </row>
    <row r="77" spans="1:11" ht="12.75" customHeight="1" x14ac:dyDescent="0.3">
      <c r="A77" s="81" t="str">
        <f>IF(OR(ISBLANK($B77),$D77&lt;0),"",ROW(A77)-7)</f>
        <v/>
      </c>
      <c r="B77" s="80"/>
      <c r="C77" s="80"/>
      <c r="D77" s="74"/>
      <c r="E77" s="82"/>
      <c r="F77" s="74"/>
      <c r="G77" s="74"/>
      <c r="H77" s="74"/>
      <c r="I77" s="75"/>
      <c r="J77" s="61"/>
      <c r="K77" s="61"/>
    </row>
    <row r="78" spans="1:11" ht="12.75" customHeight="1" x14ac:dyDescent="0.3">
      <c r="A78" s="81" t="str">
        <f>IF(OR(ISBLANK($B78),$D78&lt;0),"",ROW(A78)-7)</f>
        <v/>
      </c>
      <c r="B78" s="80"/>
      <c r="C78" s="80"/>
      <c r="D78" s="74"/>
      <c r="E78" s="82"/>
      <c r="F78" s="74"/>
      <c r="G78" s="74"/>
      <c r="H78" s="74"/>
      <c r="I78" s="75"/>
      <c r="J78" s="61"/>
      <c r="K78" s="61"/>
    </row>
    <row r="79" spans="1:11" ht="12.75" customHeight="1" x14ac:dyDescent="0.3">
      <c r="A79" s="81" t="str">
        <f>IF(OR(ISBLANK($B79),$D79&lt;0),"",ROW(A79)-7)</f>
        <v/>
      </c>
      <c r="B79" s="80"/>
      <c r="C79" s="80"/>
      <c r="D79" s="74"/>
      <c r="E79" s="82"/>
      <c r="F79" s="74"/>
      <c r="G79" s="74"/>
      <c r="H79" s="74"/>
      <c r="I79" s="75"/>
      <c r="J79" s="61"/>
      <c r="K79" s="61"/>
    </row>
    <row r="80" spans="1:11" ht="12.75" customHeight="1" x14ac:dyDescent="0.3">
      <c r="A80" s="81" t="str">
        <f>IF(OR(ISBLANK($B80),$D80&lt;0),"",ROW(A80)-7)</f>
        <v/>
      </c>
      <c r="B80" s="80"/>
      <c r="C80" s="80"/>
      <c r="D80" s="74"/>
      <c r="E80" s="82"/>
      <c r="F80" s="74"/>
      <c r="G80" s="74"/>
      <c r="H80" s="74"/>
      <c r="I80" s="75"/>
      <c r="J80" s="61"/>
      <c r="K80" s="61"/>
    </row>
    <row r="81" spans="1:11" ht="12.75" customHeight="1" x14ac:dyDescent="0.3">
      <c r="A81" s="81" t="str">
        <f>IF(OR(ISBLANK($B81),$D81&lt;0),"",ROW(A81)-7)</f>
        <v/>
      </c>
      <c r="B81" s="80"/>
      <c r="C81" s="80"/>
      <c r="D81" s="74"/>
      <c r="E81" s="82"/>
      <c r="F81" s="74"/>
      <c r="G81" s="74"/>
      <c r="H81" s="74"/>
      <c r="I81" s="75"/>
      <c r="J81" s="61"/>
      <c r="K81" s="61"/>
    </row>
    <row r="82" spans="1:11" ht="12.75" customHeight="1" x14ac:dyDescent="0.3">
      <c r="A82" s="81" t="str">
        <f>IF(OR(ISBLANK($B82),$D82&lt;0),"",ROW(A82)-7)</f>
        <v/>
      </c>
      <c r="B82" s="80"/>
      <c r="C82" s="80"/>
      <c r="D82" s="74"/>
      <c r="E82" s="82"/>
      <c r="F82" s="74"/>
      <c r="G82" s="74"/>
      <c r="H82" s="74"/>
      <c r="I82" s="75"/>
      <c r="J82" s="61"/>
      <c r="K82" s="61"/>
    </row>
    <row r="83" spans="1:11" ht="12.75" customHeight="1" x14ac:dyDescent="0.3">
      <c r="A83" s="81" t="str">
        <f>IF(OR(ISBLANK($B83),$D83&lt;0),"",ROW(A83)-7)</f>
        <v/>
      </c>
      <c r="B83" s="80"/>
      <c r="C83" s="80"/>
      <c r="D83" s="74"/>
      <c r="E83" s="82"/>
      <c r="F83" s="74"/>
      <c r="G83" s="74"/>
      <c r="H83" s="74"/>
      <c r="I83" s="75"/>
      <c r="J83" s="61"/>
      <c r="K83" s="61"/>
    </row>
    <row r="84" spans="1:11" ht="12.75" customHeight="1" x14ac:dyDescent="0.3">
      <c r="A84" s="81" t="str">
        <f>IF(OR(ISBLANK($B84),$D84&lt;0),"",ROW(A84)-7)</f>
        <v/>
      </c>
      <c r="B84" s="80"/>
      <c r="C84" s="80"/>
      <c r="D84" s="74"/>
      <c r="E84" s="82"/>
      <c r="F84" s="74"/>
      <c r="G84" s="74"/>
      <c r="H84" s="74"/>
      <c r="I84" s="75"/>
      <c r="J84" s="61"/>
      <c r="K84" s="61"/>
    </row>
    <row r="85" spans="1:11" ht="12.75" customHeight="1" x14ac:dyDescent="0.3">
      <c r="A85" s="81" t="str">
        <f>IF(OR(ISBLANK($B85),$D85&lt;0),"",ROW(A85)-7)</f>
        <v/>
      </c>
      <c r="B85" s="80"/>
      <c r="C85" s="80"/>
      <c r="D85" s="74"/>
      <c r="E85" s="82"/>
      <c r="F85" s="74"/>
      <c r="G85" s="74"/>
      <c r="H85" s="74"/>
      <c r="I85" s="75"/>
      <c r="J85" s="61"/>
      <c r="K85" s="61"/>
    </row>
    <row r="86" spans="1:11" ht="12.75" customHeight="1" x14ac:dyDescent="0.3">
      <c r="A86" s="81" t="str">
        <f>IF(OR(ISBLANK($B86),$D86&lt;0),"",ROW(A86)-7)</f>
        <v/>
      </c>
      <c r="B86" s="80"/>
      <c r="C86" s="80"/>
      <c r="D86" s="74"/>
      <c r="E86" s="82"/>
      <c r="F86" s="74"/>
      <c r="G86" s="74"/>
      <c r="H86" s="74"/>
      <c r="I86" s="75"/>
      <c r="J86" s="61"/>
      <c r="K86" s="61"/>
    </row>
    <row r="87" spans="1:11" ht="12.75" customHeight="1" x14ac:dyDescent="0.3">
      <c r="A87" s="81" t="str">
        <f>IF(OR(ISBLANK($B87),$D87&lt;0),"",ROW(A87)-7)</f>
        <v/>
      </c>
      <c r="B87" s="80"/>
      <c r="C87" s="80"/>
      <c r="D87" s="74"/>
      <c r="E87" s="82"/>
      <c r="F87" s="74"/>
      <c r="G87" s="74"/>
      <c r="H87" s="74"/>
      <c r="I87" s="75"/>
      <c r="J87" s="61"/>
      <c r="K87" s="61"/>
    </row>
    <row r="88" spans="1:11" ht="12.75" customHeight="1" x14ac:dyDescent="0.3">
      <c r="A88" s="81" t="str">
        <f>IF(OR(ISBLANK($B88),$D88&lt;0),"",ROW(A88)-7)</f>
        <v/>
      </c>
      <c r="B88" s="80"/>
      <c r="C88" s="80"/>
      <c r="D88" s="74"/>
      <c r="E88" s="82"/>
      <c r="F88" s="74"/>
      <c r="G88" s="74"/>
      <c r="H88" s="74"/>
      <c r="I88" s="75"/>
      <c r="J88" s="61"/>
      <c r="K88" s="61"/>
    </row>
    <row r="89" spans="1:11" ht="12.75" customHeight="1" x14ac:dyDescent="0.3">
      <c r="A89" s="81" t="str">
        <f>IF(OR(ISBLANK($B89),$D89&lt;0),"",ROW(A89)-7)</f>
        <v/>
      </c>
      <c r="B89" s="80"/>
      <c r="C89" s="80"/>
      <c r="D89" s="74"/>
      <c r="E89" s="82"/>
      <c r="F89" s="74"/>
      <c r="G89" s="74"/>
      <c r="H89" s="74"/>
      <c r="I89" s="75"/>
      <c r="J89" s="61"/>
      <c r="K89" s="61"/>
    </row>
    <row r="90" spans="1:11" ht="12" customHeight="1" x14ac:dyDescent="0.3">
      <c r="A90" s="83"/>
      <c r="B90" s="61"/>
      <c r="C90" s="61"/>
      <c r="D90" s="83"/>
      <c r="E90" s="84"/>
      <c r="F90" s="83"/>
      <c r="G90" s="61"/>
      <c r="H90" s="61"/>
      <c r="I90" s="61"/>
      <c r="J90" s="61"/>
      <c r="K90" s="61"/>
    </row>
    <row r="91" spans="1:11" ht="12" customHeight="1" x14ac:dyDescent="0.3">
      <c r="A91" s="83"/>
      <c r="B91" s="61"/>
      <c r="C91" s="61"/>
      <c r="D91" s="83"/>
      <c r="E91" s="84"/>
      <c r="F91" s="83"/>
      <c r="G91" s="61"/>
      <c r="H91" s="61"/>
      <c r="I91" s="61"/>
      <c r="J91" s="61"/>
      <c r="K91" s="61"/>
    </row>
    <row r="92" spans="1:11" ht="12" customHeight="1" x14ac:dyDescent="0.3">
      <c r="A92" s="83"/>
      <c r="B92" s="61"/>
      <c r="C92" s="61"/>
      <c r="D92" s="83"/>
      <c r="E92" s="84"/>
      <c r="F92" s="83"/>
      <c r="G92" s="61"/>
      <c r="H92" s="61"/>
      <c r="I92" s="61"/>
      <c r="J92" s="61"/>
      <c r="K92" s="61"/>
    </row>
  </sheetData>
  <mergeCells count="10">
    <mergeCell ref="E5:E7"/>
    <mergeCell ref="F5:F7"/>
    <mergeCell ref="G5:G7"/>
    <mergeCell ref="H5:H7"/>
    <mergeCell ref="A1:B4"/>
    <mergeCell ref="D1:H4"/>
    <mergeCell ref="A5:A7"/>
    <mergeCell ref="B5:B7"/>
    <mergeCell ref="C5:C6"/>
    <mergeCell ref="D5:D7"/>
  </mergeCells>
  <phoneticPr fontId="9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Benešov</vt:lpstr>
      <vt:lpstr>Brno</vt:lpstr>
      <vt:lpstr>Kamenice</vt:lpstr>
      <vt:lpstr>Náchod</vt:lpstr>
      <vt:lpstr>Podbořany</vt:lpstr>
      <vt:lpstr>Rokycany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Zmeskalova</dc:creator>
  <cp:lastModifiedBy>Zdenka Zmeskalova</cp:lastModifiedBy>
  <dcterms:created xsi:type="dcterms:W3CDTF">2024-09-30T12:25:21Z</dcterms:created>
  <dcterms:modified xsi:type="dcterms:W3CDTF">2024-09-30T13:57:44Z</dcterms:modified>
</cp:coreProperties>
</file>